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DRUGA\KNJIGOVODSTVO\"/>
    </mc:Choice>
  </mc:AlternateContent>
  <bookViews>
    <workbookView xWindow="0" yWindow="0" windowWidth="12465" windowHeight="5820"/>
  </bookViews>
  <sheets>
    <sheet name="Financijski plan 2025" sheetId="1" r:id="rId1"/>
  </sheets>
  <definedNames>
    <definedName name="_xlnm.Print_Area" localSheetId="0">'Financijski plan 2025'!$A$1:$E$110</definedName>
  </definedNames>
  <calcPr calcId="152511"/>
</workbook>
</file>

<file path=xl/calcChain.xml><?xml version="1.0" encoding="utf-8"?>
<calcChain xmlns="http://schemas.openxmlformats.org/spreadsheetml/2006/main">
  <c r="E57" i="1" l="1"/>
  <c r="E55" i="1"/>
  <c r="E53" i="1"/>
  <c r="E51" i="1"/>
  <c r="E49" i="1"/>
  <c r="E43" i="1"/>
  <c r="E39" i="1"/>
  <c r="E32" i="1"/>
  <c r="E29" i="1"/>
  <c r="E18" i="1"/>
  <c r="E15" i="1"/>
  <c r="E13" i="1"/>
  <c r="E11" i="1"/>
  <c r="E9" i="1"/>
  <c r="E34" i="1" l="1"/>
  <c r="E36" i="1" s="1"/>
  <c r="E59" i="1"/>
  <c r="E61" i="1" s="1"/>
</calcChain>
</file>

<file path=xl/sharedStrings.xml><?xml version="1.0" encoding="utf-8"?>
<sst xmlns="http://schemas.openxmlformats.org/spreadsheetml/2006/main" count="138" uniqueCount="130">
  <si>
    <t>A. Plan prihoda i rashoda</t>
  </si>
  <si>
    <t>Račun</t>
  </si>
  <si>
    <t>Naziv</t>
  </si>
  <si>
    <t>PRIHODI</t>
  </si>
  <si>
    <t>31</t>
  </si>
  <si>
    <t>Prihodi od prodaje robe i pružanja usluga</t>
  </si>
  <si>
    <t>311</t>
  </si>
  <si>
    <t>32</t>
  </si>
  <si>
    <t>Prihodi od članarina i članskih doprinosa</t>
  </si>
  <si>
    <t>321</t>
  </si>
  <si>
    <t>33</t>
  </si>
  <si>
    <t>Prihodi po posebnim propisima</t>
  </si>
  <si>
    <t>331</t>
  </si>
  <si>
    <t>34</t>
  </si>
  <si>
    <t>Prihodi od imovine</t>
  </si>
  <si>
    <t>341</t>
  </si>
  <si>
    <t>Prihodi od financijske imovine</t>
  </si>
  <si>
    <t>342</t>
  </si>
  <si>
    <t>Prihodi od nefinancijske imovine</t>
  </si>
  <si>
    <t>35</t>
  </si>
  <si>
    <t>Prihodi od donacija</t>
  </si>
  <si>
    <t>351</t>
  </si>
  <si>
    <t>Prihodi od donacija iz proračuna</t>
  </si>
  <si>
    <t>353</t>
  </si>
  <si>
    <t>36</t>
  </si>
  <si>
    <t>Ostali prihodi</t>
  </si>
  <si>
    <t>361</t>
  </si>
  <si>
    <t>Prihodi od naknade štete i refundacija</t>
  </si>
  <si>
    <t>362</t>
  </si>
  <si>
    <t>Prihodi od prodaje dugotrajne imovine</t>
  </si>
  <si>
    <t>37</t>
  </si>
  <si>
    <t>Prihodi od povezanih neprofitnih organizacija</t>
  </si>
  <si>
    <t>371</t>
  </si>
  <si>
    <t>UKUPNO PRIHODI</t>
  </si>
  <si>
    <t>RASHODI</t>
  </si>
  <si>
    <t>41</t>
  </si>
  <si>
    <t>Rashodi za radnike</t>
  </si>
  <si>
    <t>411</t>
  </si>
  <si>
    <t>Plaće</t>
  </si>
  <si>
    <t>412</t>
  </si>
  <si>
    <t>Ostali rashodi za radnike</t>
  </si>
  <si>
    <t>413</t>
  </si>
  <si>
    <t>Doprinosi na plaće</t>
  </si>
  <si>
    <t>42</t>
  </si>
  <si>
    <t>Materijalni rashodi</t>
  </si>
  <si>
    <t>422</t>
  </si>
  <si>
    <t>Naknade članovima u predstavničkim i izvršnim tijelima, povjerenstvima i slično</t>
  </si>
  <si>
    <t>424</t>
  </si>
  <si>
    <t>Naknade ostalim osobama izvan radnog odnosa</t>
  </si>
  <si>
    <t>425</t>
  </si>
  <si>
    <t>Rashodi za usluge</t>
  </si>
  <si>
    <t>426</t>
  </si>
  <si>
    <t>Rashodi za materijal i energiju</t>
  </si>
  <si>
    <t>429</t>
  </si>
  <si>
    <t>Ostali nespomenuti materijalni rashodi</t>
  </si>
  <si>
    <t>43</t>
  </si>
  <si>
    <t>Rashodi amortizacije</t>
  </si>
  <si>
    <t>431</t>
  </si>
  <si>
    <t>Amortizacija</t>
  </si>
  <si>
    <t>44</t>
  </si>
  <si>
    <t>Financijski rashodi</t>
  </si>
  <si>
    <t>443</t>
  </si>
  <si>
    <t>Ostali financijski rashodi</t>
  </si>
  <si>
    <t>45</t>
  </si>
  <si>
    <t>Donacije</t>
  </si>
  <si>
    <t>451</t>
  </si>
  <si>
    <t>Tekuće donacije</t>
  </si>
  <si>
    <t>UKUPNO RASHODI</t>
  </si>
  <si>
    <t>UKUPNO ZA POKRIĆE</t>
  </si>
  <si>
    <t>46</t>
  </si>
  <si>
    <t>Ostali rashodi</t>
  </si>
  <si>
    <t>Rashodi vezani uz financiranje povezanih neprofitnih organizacija.</t>
  </si>
  <si>
    <t>47</t>
  </si>
  <si>
    <t>461</t>
  </si>
  <si>
    <t>471</t>
  </si>
  <si>
    <t>354</t>
  </si>
  <si>
    <t>3511</t>
  </si>
  <si>
    <t>3512</t>
  </si>
  <si>
    <t>3513</t>
  </si>
  <si>
    <t>3514</t>
  </si>
  <si>
    <t>352</t>
  </si>
  <si>
    <t>3521</t>
  </si>
  <si>
    <t>3522</t>
  </si>
  <si>
    <t>B. Plan zaduživanja i otplata</t>
  </si>
  <si>
    <t xml:space="preserve">C. Obrazloženje financijskog plana </t>
  </si>
  <si>
    <t xml:space="preserve"> Prihodi od donacija iz državnog proračuna za EU projekte</t>
  </si>
  <si>
    <t xml:space="preserve"> Prihodi od donacija iz proračuna jedinica lokalne i područne (regionalne) samouprave</t>
  </si>
  <si>
    <t xml:space="preserve"> Prihodi od donacija iz proračuna jedinica lokalne i područne (regionalne) samouprave za EU projekte</t>
  </si>
  <si>
    <t xml:space="preserve"> Prihodi od donacija inozemnih vlada i međunarodnih organizacija</t>
  </si>
  <si>
    <t xml:space="preserve"> Prihodi od donacija institucija i tijela EU</t>
  </si>
  <si>
    <t xml:space="preserve"> Prihodi od donacija trgovačkih društava i ostalih pravnih osoba</t>
  </si>
  <si>
    <t xml:space="preserve"> Prihodi od donacija građana i kućanstava</t>
  </si>
  <si>
    <t>Rashodi vezani uz financiranje povezanih neprofitnih organizacija</t>
  </si>
  <si>
    <t>Korištenje prenesenog viška prihoda</t>
  </si>
  <si>
    <t>Preneseni manjak prihoda za pokrivanje</t>
  </si>
  <si>
    <t>Ukupno preneseni višak prihoda iz  prethodnih godina</t>
  </si>
  <si>
    <t>Ostatak viška prihoda iz prethodnih godina</t>
  </si>
  <si>
    <t>Podskupina</t>
  </si>
  <si>
    <t>Odjeljak</t>
  </si>
  <si>
    <t>Iznos u eurima</t>
  </si>
  <si>
    <t>Obrazloženje skupina prihoda i rashoda</t>
  </si>
  <si>
    <t>321 - Prihodi od članarina</t>
  </si>
  <si>
    <t>3512 - Prihodi od donacija iz proračuna JLP(R)S</t>
  </si>
  <si>
    <t xml:space="preserve">353 - Prihodi od donacija trgovačkih društva </t>
  </si>
  <si>
    <t>354 - Prihodi od donacija građana i kućanstava</t>
  </si>
  <si>
    <t>425 - Rashodi za usluge</t>
  </si>
  <si>
    <t>426 - Rashodi za materijal</t>
  </si>
  <si>
    <t>429 - Ostali nespomenuti materijalni rashodi</t>
  </si>
  <si>
    <t>443 - Ostali financijski rashodi</t>
  </si>
  <si>
    <t>Odstupanja od plana</t>
  </si>
  <si>
    <t>Veća odstupanja od plana prihoda i rashoda smatraju se odstupanja veća od 35% na razini skupine</t>
  </si>
  <si>
    <t>računskog plana s dvije znamenke. Za veća odstupanja od plana ili rebalansa plana pokrenut će se aktivnost</t>
  </si>
  <si>
    <t>Za odstupanja manja od 35% izraditi će se preraspodjela financijskog plana i o tome obavijestiti tijelo udruge.</t>
  </si>
  <si>
    <t>Odgovorna osoba: Erika Valić, predsjednica Udruge Ruka</t>
  </si>
  <si>
    <t>Prihodi od donacija građana su planirani u iznosu od 100,00 € od pratitelja na FB stranici i profilu.</t>
  </si>
  <si>
    <t>FINANCIJSKI PLAN ZA 2025. GODINU</t>
  </si>
  <si>
    <t>Višak prihoda koji će se korisiti u 2025. godini</t>
  </si>
  <si>
    <t>Udruga Ruka tijekom 2025. godine neće se dugoročno ni kratkoročno zaduživati te neće imati izdatke po osnovi otplata zaduženja.</t>
  </si>
  <si>
    <t>Udruga Ruka tijekom 2025. godine neće odobravati zajmove ni ostvarivati primitke s osnove naplate danih zajmova.</t>
  </si>
  <si>
    <t>Prihodi od članarina su planirani u iznosu od 300,00 €. Očekivana svota temmelji se na očekivanju da će svi članovi produljiti članstvo i na povećanju broj članova.</t>
  </si>
  <si>
    <t xml:space="preserve">Planirani iznos donacija je 5.000,00 € prema sljedećoj strukturi:      </t>
  </si>
  <si>
    <t xml:space="preserve">       - PGŽ u iznosu 500,00 € za Obilježavanje Međunarodnog dana nedužne djece žrtava agresije</t>
  </si>
  <si>
    <t xml:space="preserve">       - grad Rijeka u znosu od 4.000,00 € za predstavu Kiko i zaSlon</t>
  </si>
  <si>
    <t xml:space="preserve">       - PGŽ u iznosu 500,00 € za predstavu Kiko i Ruke</t>
  </si>
  <si>
    <t>Prihodi od donacija trgovačkih društva su planirani u iznosu od 600,00 €. Planira se aktivnije krenuti sa traženje donacija lokalnih poduzetnika.</t>
  </si>
  <si>
    <t>Rashodi za usluge planirani su u iznosu od 5.000,00 € za prikazivanje predstave "Kiko i ruke" i predstave "Kiko i zaSlon".</t>
  </si>
  <si>
    <t>Rashodi za materijal su planirani u iznosu od 320,00 € za uredski materijal i materijal za prigodne radionice.</t>
  </si>
  <si>
    <t>Planirani su u iznosu od 320,00 € za reprezentaciju za prigodne radionice i obilježavanje posebnih datuma i događaja.</t>
  </si>
  <si>
    <t>Ostali financijski rashodi odnose se na bankarske usluge i planirani su u iznosu od 180,00 €.</t>
  </si>
  <si>
    <t>za izradu rebalansa financijskog plana 2025. koji će se usvojiti na skupštini na isti način kao i financijski 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</si>
</sst>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kn-41A]_-;\-* #,##0.00\ [$kn-41A]_-;_-* &quot;-&quot;??\ [$kn-41A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/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top"/>
    </xf>
    <xf numFmtId="0" fontId="2" fillId="0" borderId="0" xfId="0" applyFont="1"/>
    <xf numFmtId="49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left"/>
    </xf>
    <xf numFmtId="0" fontId="5" fillId="0" borderId="0" xfId="0" applyFont="1"/>
    <xf numFmtId="16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/>
    </xf>
    <xf numFmtId="0" fontId="10" fillId="0" borderId="0" xfId="0" applyFont="1"/>
    <xf numFmtId="4" fontId="0" fillId="3" borderId="4" xfId="0" applyNumberFormat="1" applyFill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2" fillId="3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5" fillId="3" borderId="4" xfId="0" applyNumberFormat="1" applyFont="1" applyFill="1" applyBorder="1" applyAlignment="1">
      <alignment horizontal="right"/>
    </xf>
    <xf numFmtId="49" fontId="4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top" wrapText="1"/>
    </xf>
    <xf numFmtId="49" fontId="11" fillId="0" borderId="6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 wrapText="1"/>
    </xf>
    <xf numFmtId="49" fontId="11" fillId="0" borderId="6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Alignment="1">
      <alignment horizontal="right"/>
    </xf>
    <xf numFmtId="49" fontId="8" fillId="2" borderId="2" xfId="0" applyNumberFormat="1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top"/>
    </xf>
    <xf numFmtId="49" fontId="9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4" fillId="0" borderId="9" xfId="0" applyNumberFormat="1" applyFont="1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164" fontId="4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64" fontId="2" fillId="3" borderId="2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3" borderId="2" xfId="0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49" fontId="8" fillId="2" borderId="5" xfId="0" applyNumberFormat="1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4" fillId="0" borderId="7" xfId="0" applyNumberFormat="1" applyFont="1" applyBorder="1" applyAlignment="1">
      <alignment horizontal="left" vertical="top"/>
    </xf>
    <xf numFmtId="49" fontId="4" fillId="0" borderId="5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7"/>
  <sheetViews>
    <sheetView tabSelected="1" workbookViewId="0">
      <selection activeCell="D114" sqref="D114"/>
    </sheetView>
  </sheetViews>
  <sheetFormatPr defaultColWidth="8.85546875" defaultRowHeight="15.75" x14ac:dyDescent="0.25"/>
  <cols>
    <col min="1" max="1" width="6.7109375" style="2" bestFit="1" customWidth="1"/>
    <col min="2" max="2" width="11.5703125" style="2" customWidth="1"/>
    <col min="3" max="3" width="8.7109375" style="2" bestFit="1" customWidth="1"/>
    <col min="4" max="4" width="74" style="3" bestFit="1" customWidth="1"/>
    <col min="5" max="5" width="11" style="34" customWidth="1"/>
    <col min="6" max="6" width="15.7109375" style="1" bestFit="1" customWidth="1"/>
    <col min="7" max="9" width="8.85546875" style="1"/>
    <col min="10" max="10" width="8.85546875" style="1" customWidth="1"/>
    <col min="11" max="16384" width="8.85546875" style="1"/>
  </cols>
  <sheetData>
    <row r="1" spans="1:5" s="24" customFormat="1" x14ac:dyDescent="0.25">
      <c r="A1" s="23"/>
      <c r="B1" s="23"/>
      <c r="C1" s="23"/>
      <c r="D1" s="23"/>
      <c r="E1" s="23"/>
    </row>
    <row r="2" spans="1:5" ht="21" x14ac:dyDescent="0.25">
      <c r="A2" s="91" t="s">
        <v>115</v>
      </c>
      <c r="B2" s="91"/>
      <c r="C2" s="91"/>
      <c r="D2" s="91"/>
      <c r="E2" s="91"/>
    </row>
    <row r="5" spans="1:5" ht="21" x14ac:dyDescent="0.25">
      <c r="A5" s="78" t="s">
        <v>0</v>
      </c>
      <c r="B5" s="79"/>
      <c r="C5" s="79"/>
      <c r="D5" s="79"/>
      <c r="E5" s="79"/>
    </row>
    <row r="6" spans="1:5" ht="33.75" customHeight="1" x14ac:dyDescent="0.25">
      <c r="A6" s="83" t="s">
        <v>1</v>
      </c>
      <c r="B6" s="83" t="s">
        <v>97</v>
      </c>
      <c r="C6" s="85" t="s">
        <v>98</v>
      </c>
      <c r="D6" s="87" t="s">
        <v>2</v>
      </c>
      <c r="E6" s="89" t="s">
        <v>99</v>
      </c>
    </row>
    <row r="7" spans="1:5" ht="15.75" customHeight="1" x14ac:dyDescent="0.25">
      <c r="A7" s="84"/>
      <c r="B7" s="84"/>
      <c r="C7" s="86"/>
      <c r="D7" s="88"/>
      <c r="E7" s="90"/>
    </row>
    <row r="8" spans="1:5" s="5" customFormat="1" ht="18.75" x14ac:dyDescent="0.25">
      <c r="A8" s="69" t="s">
        <v>3</v>
      </c>
      <c r="B8" s="69"/>
      <c r="C8" s="69"/>
      <c r="D8" s="70"/>
      <c r="E8" s="70"/>
    </row>
    <row r="9" spans="1:5" x14ac:dyDescent="0.25">
      <c r="A9" s="6" t="s">
        <v>4</v>
      </c>
      <c r="B9" s="71"/>
      <c r="C9" s="72"/>
      <c r="D9" s="7" t="s">
        <v>5</v>
      </c>
      <c r="E9" s="27">
        <f>SUM(E10)</f>
        <v>0</v>
      </c>
    </row>
    <row r="10" spans="1:5" s="10" customFormat="1" ht="15" x14ac:dyDescent="0.25">
      <c r="A10" s="8"/>
      <c r="B10" s="8" t="s">
        <v>6</v>
      </c>
      <c r="C10" s="8"/>
      <c r="D10" s="9" t="s">
        <v>5</v>
      </c>
      <c r="E10" s="28"/>
    </row>
    <row r="11" spans="1:5" x14ac:dyDescent="0.25">
      <c r="A11" s="6" t="s">
        <v>7</v>
      </c>
      <c r="B11" s="71"/>
      <c r="C11" s="72"/>
      <c r="D11" s="7" t="s">
        <v>8</v>
      </c>
      <c r="E11" s="27">
        <f>SUM(E12)</f>
        <v>300</v>
      </c>
    </row>
    <row r="12" spans="1:5" s="10" customFormat="1" ht="15" x14ac:dyDescent="0.25">
      <c r="A12" s="8"/>
      <c r="B12" s="8" t="s">
        <v>9</v>
      </c>
      <c r="C12" s="8"/>
      <c r="D12" s="11" t="s">
        <v>8</v>
      </c>
      <c r="E12" s="29">
        <v>300</v>
      </c>
    </row>
    <row r="13" spans="1:5" x14ac:dyDescent="0.25">
      <c r="A13" s="6" t="s">
        <v>10</v>
      </c>
      <c r="B13" s="71"/>
      <c r="C13" s="72"/>
      <c r="D13" s="7" t="s">
        <v>11</v>
      </c>
      <c r="E13" s="27">
        <f>SUM(E14)</f>
        <v>0</v>
      </c>
    </row>
    <row r="14" spans="1:5" s="10" customFormat="1" ht="15" x14ac:dyDescent="0.25">
      <c r="A14" s="8"/>
      <c r="B14" s="8" t="s">
        <v>12</v>
      </c>
      <c r="C14" s="8"/>
      <c r="D14" s="11" t="s">
        <v>11</v>
      </c>
      <c r="E14" s="29"/>
    </row>
    <row r="15" spans="1:5" x14ac:dyDescent="0.25">
      <c r="A15" s="6" t="s">
        <v>13</v>
      </c>
      <c r="B15" s="71"/>
      <c r="C15" s="72"/>
      <c r="D15" s="7" t="s">
        <v>14</v>
      </c>
      <c r="E15" s="27">
        <f>SUM(E16:E17)</f>
        <v>0</v>
      </c>
    </row>
    <row r="16" spans="1:5" s="10" customFormat="1" ht="15" x14ac:dyDescent="0.25">
      <c r="A16" s="8"/>
      <c r="B16" s="8" t="s">
        <v>15</v>
      </c>
      <c r="C16" s="8"/>
      <c r="D16" s="11" t="s">
        <v>16</v>
      </c>
      <c r="E16" s="29"/>
    </row>
    <row r="17" spans="1:5" s="10" customFormat="1" ht="15" x14ac:dyDescent="0.25">
      <c r="A17" s="8"/>
      <c r="B17" s="8" t="s">
        <v>17</v>
      </c>
      <c r="C17" s="8"/>
      <c r="D17" s="11" t="s">
        <v>18</v>
      </c>
      <c r="E17" s="29"/>
    </row>
    <row r="18" spans="1:5" x14ac:dyDescent="0.25">
      <c r="A18" s="6" t="s">
        <v>19</v>
      </c>
      <c r="B18" s="71"/>
      <c r="C18" s="72"/>
      <c r="D18" s="7" t="s">
        <v>20</v>
      </c>
      <c r="E18" s="27">
        <f>SUM(E19:E28)</f>
        <v>5700</v>
      </c>
    </row>
    <row r="19" spans="1:5" s="10" customFormat="1" ht="15" x14ac:dyDescent="0.25">
      <c r="A19" s="8"/>
      <c r="B19" s="8" t="s">
        <v>21</v>
      </c>
      <c r="C19" s="8"/>
      <c r="D19" s="12" t="s">
        <v>22</v>
      </c>
      <c r="E19" s="30"/>
    </row>
    <row r="20" spans="1:5" s="10" customFormat="1" ht="15" x14ac:dyDescent="0.25">
      <c r="A20" s="8"/>
      <c r="B20" s="8"/>
      <c r="C20" s="8" t="s">
        <v>76</v>
      </c>
      <c r="D20" s="16" t="s">
        <v>85</v>
      </c>
      <c r="E20" s="31"/>
    </row>
    <row r="21" spans="1:5" s="10" customFormat="1" ht="30" x14ac:dyDescent="0.25">
      <c r="A21" s="8"/>
      <c r="B21" s="8"/>
      <c r="C21" s="8" t="s">
        <v>77</v>
      </c>
      <c r="D21" s="13" t="s">
        <v>86</v>
      </c>
      <c r="E21" s="31">
        <v>5000</v>
      </c>
    </row>
    <row r="22" spans="1:5" s="10" customFormat="1" ht="15" x14ac:dyDescent="0.25">
      <c r="A22" s="8"/>
      <c r="B22" s="8"/>
      <c r="C22" s="8" t="s">
        <v>78</v>
      </c>
      <c r="D22" s="13" t="s">
        <v>85</v>
      </c>
      <c r="E22" s="31"/>
    </row>
    <row r="23" spans="1:5" s="10" customFormat="1" ht="30" x14ac:dyDescent="0.25">
      <c r="A23" s="8"/>
      <c r="B23" s="8"/>
      <c r="C23" s="8" t="s">
        <v>79</v>
      </c>
      <c r="D23" s="13" t="s">
        <v>87</v>
      </c>
      <c r="E23" s="31"/>
    </row>
    <row r="24" spans="1:5" s="10" customFormat="1" ht="15" x14ac:dyDescent="0.25">
      <c r="A24" s="8"/>
      <c r="B24" s="8" t="s">
        <v>80</v>
      </c>
      <c r="C24" s="8"/>
      <c r="D24" s="13" t="s">
        <v>88</v>
      </c>
      <c r="E24" s="31"/>
    </row>
    <row r="25" spans="1:5" s="10" customFormat="1" ht="15" x14ac:dyDescent="0.25">
      <c r="A25" s="8"/>
      <c r="B25" s="8"/>
      <c r="C25" s="8" t="s">
        <v>81</v>
      </c>
      <c r="D25" s="13" t="s">
        <v>88</v>
      </c>
      <c r="E25" s="31"/>
    </row>
    <row r="26" spans="1:5" s="10" customFormat="1" ht="15" x14ac:dyDescent="0.25">
      <c r="A26" s="8"/>
      <c r="B26" s="8"/>
      <c r="C26" s="8" t="s">
        <v>82</v>
      </c>
      <c r="D26" s="14" t="s">
        <v>89</v>
      </c>
      <c r="E26" s="32"/>
    </row>
    <row r="27" spans="1:5" s="10" customFormat="1" ht="15" x14ac:dyDescent="0.25">
      <c r="A27" s="8"/>
      <c r="B27" s="8" t="s">
        <v>23</v>
      </c>
      <c r="C27" s="8"/>
      <c r="D27" s="13" t="s">
        <v>90</v>
      </c>
      <c r="E27" s="31">
        <v>600</v>
      </c>
    </row>
    <row r="28" spans="1:5" s="10" customFormat="1" ht="15" x14ac:dyDescent="0.25">
      <c r="A28" s="8"/>
      <c r="B28" s="8" t="s">
        <v>75</v>
      </c>
      <c r="C28" s="8"/>
      <c r="D28" s="14" t="s">
        <v>91</v>
      </c>
      <c r="E28" s="32">
        <v>100</v>
      </c>
    </row>
    <row r="29" spans="1:5" x14ac:dyDescent="0.25">
      <c r="A29" s="6" t="s">
        <v>24</v>
      </c>
      <c r="B29" s="71"/>
      <c r="C29" s="72"/>
      <c r="D29" s="7" t="s">
        <v>25</v>
      </c>
      <c r="E29" s="27">
        <f>SUM(E30:E31)</f>
        <v>0</v>
      </c>
    </row>
    <row r="30" spans="1:5" s="10" customFormat="1" ht="15" x14ac:dyDescent="0.25">
      <c r="A30" s="17"/>
      <c r="B30" s="17" t="s">
        <v>26</v>
      </c>
      <c r="C30" s="17"/>
      <c r="D30" s="9" t="s">
        <v>27</v>
      </c>
      <c r="E30" s="28"/>
    </row>
    <row r="31" spans="1:5" s="10" customFormat="1" ht="15" x14ac:dyDescent="0.25">
      <c r="A31" s="8"/>
      <c r="B31" s="8" t="s">
        <v>28</v>
      </c>
      <c r="C31" s="8"/>
      <c r="D31" s="11" t="s">
        <v>29</v>
      </c>
      <c r="E31" s="29"/>
    </row>
    <row r="32" spans="1:5" x14ac:dyDescent="0.25">
      <c r="A32" s="6" t="s">
        <v>30</v>
      </c>
      <c r="B32" s="71"/>
      <c r="C32" s="72"/>
      <c r="D32" s="7" t="s">
        <v>31</v>
      </c>
      <c r="E32" s="27">
        <f>SUM(E33)</f>
        <v>0</v>
      </c>
    </row>
    <row r="33" spans="1:5" s="10" customFormat="1" ht="15" x14ac:dyDescent="0.25">
      <c r="A33" s="8"/>
      <c r="B33" s="8" t="s">
        <v>32</v>
      </c>
      <c r="C33" s="8"/>
      <c r="D33" s="11" t="s">
        <v>31</v>
      </c>
      <c r="E33" s="29"/>
    </row>
    <row r="34" spans="1:5" x14ac:dyDescent="0.25">
      <c r="A34" s="75" t="s">
        <v>33</v>
      </c>
      <c r="B34" s="80"/>
      <c r="C34" s="80"/>
      <c r="D34" s="81"/>
      <c r="E34" s="27">
        <f>E9+E11+E13+E15+E18+E29+E32</f>
        <v>6000</v>
      </c>
    </row>
    <row r="35" spans="1:5" x14ac:dyDescent="0.25">
      <c r="A35" s="82" t="s">
        <v>93</v>
      </c>
      <c r="B35" s="59"/>
      <c r="C35" s="59"/>
      <c r="D35" s="60"/>
      <c r="E35" s="26">
        <v>200</v>
      </c>
    </row>
    <row r="36" spans="1:5" x14ac:dyDescent="0.25">
      <c r="A36" s="75" t="s">
        <v>68</v>
      </c>
      <c r="B36" s="76"/>
      <c r="C36" s="76"/>
      <c r="D36" s="77"/>
      <c r="E36" s="27">
        <f>SUM(E34+E35)</f>
        <v>6200</v>
      </c>
    </row>
    <row r="38" spans="1:5" s="5" customFormat="1" ht="18.75" x14ac:dyDescent="0.25">
      <c r="A38" s="73" t="s">
        <v>34</v>
      </c>
      <c r="B38" s="74"/>
      <c r="C38" s="74"/>
      <c r="D38" s="74"/>
      <c r="E38" s="74"/>
    </row>
    <row r="39" spans="1:5" x14ac:dyDescent="0.25">
      <c r="A39" s="6" t="s">
        <v>35</v>
      </c>
      <c r="B39" s="52" t="s">
        <v>36</v>
      </c>
      <c r="C39" s="53"/>
      <c r="D39" s="54"/>
      <c r="E39" s="27">
        <f>SUM(E40:E42)</f>
        <v>0</v>
      </c>
    </row>
    <row r="40" spans="1:5" s="10" customFormat="1" ht="15" x14ac:dyDescent="0.25">
      <c r="A40" s="8"/>
      <c r="B40" s="8" t="s">
        <v>37</v>
      </c>
      <c r="C40" s="8"/>
      <c r="D40" s="12" t="s">
        <v>38</v>
      </c>
      <c r="E40" s="30"/>
    </row>
    <row r="41" spans="1:5" s="10" customFormat="1" ht="15" x14ac:dyDescent="0.25">
      <c r="A41" s="8"/>
      <c r="B41" s="8" t="s">
        <v>39</v>
      </c>
      <c r="C41" s="8"/>
      <c r="D41" s="12" t="s">
        <v>40</v>
      </c>
      <c r="E41" s="30"/>
    </row>
    <row r="42" spans="1:5" s="10" customFormat="1" ht="15" x14ac:dyDescent="0.25">
      <c r="A42" s="8"/>
      <c r="B42" s="8" t="s">
        <v>41</v>
      </c>
      <c r="C42" s="8"/>
      <c r="D42" s="12" t="s">
        <v>42</v>
      </c>
      <c r="E42" s="30"/>
    </row>
    <row r="43" spans="1:5" x14ac:dyDescent="0.25">
      <c r="A43" s="6" t="s">
        <v>43</v>
      </c>
      <c r="B43" s="52" t="s">
        <v>44</v>
      </c>
      <c r="C43" s="67"/>
      <c r="D43" s="68"/>
      <c r="E43" s="27">
        <f>SUM(E44:E48)</f>
        <v>5640</v>
      </c>
    </row>
    <row r="44" spans="1:5" s="10" customFormat="1" ht="29.45" customHeight="1" x14ac:dyDescent="0.25">
      <c r="A44" s="8"/>
      <c r="B44" s="8" t="s">
        <v>45</v>
      </c>
      <c r="C44" s="18"/>
      <c r="D44" s="19" t="s">
        <v>46</v>
      </c>
      <c r="E44" s="33"/>
    </row>
    <row r="45" spans="1:5" s="10" customFormat="1" ht="15" x14ac:dyDescent="0.25">
      <c r="A45" s="8"/>
      <c r="B45" s="8" t="s">
        <v>47</v>
      </c>
      <c r="C45" s="8"/>
      <c r="D45" s="15" t="s">
        <v>48</v>
      </c>
      <c r="E45" s="30"/>
    </row>
    <row r="46" spans="1:5" s="10" customFormat="1" ht="15" x14ac:dyDescent="0.25">
      <c r="A46" s="8"/>
      <c r="B46" s="8" t="s">
        <v>49</v>
      </c>
      <c r="C46" s="8"/>
      <c r="D46" s="15" t="s">
        <v>50</v>
      </c>
      <c r="E46" s="30">
        <v>5000</v>
      </c>
    </row>
    <row r="47" spans="1:5" s="10" customFormat="1" ht="15" x14ac:dyDescent="0.25">
      <c r="A47" s="8"/>
      <c r="B47" s="8" t="s">
        <v>51</v>
      </c>
      <c r="C47" s="8"/>
      <c r="D47" s="15" t="s">
        <v>52</v>
      </c>
      <c r="E47" s="30">
        <v>320</v>
      </c>
    </row>
    <row r="48" spans="1:5" s="10" customFormat="1" ht="15" x14ac:dyDescent="0.25">
      <c r="A48" s="8"/>
      <c r="B48" s="8" t="s">
        <v>53</v>
      </c>
      <c r="C48" s="8"/>
      <c r="D48" s="15" t="s">
        <v>54</v>
      </c>
      <c r="E48" s="30">
        <v>320</v>
      </c>
    </row>
    <row r="49" spans="1:5" x14ac:dyDescent="0.25">
      <c r="A49" s="6" t="s">
        <v>55</v>
      </c>
      <c r="B49" s="52" t="s">
        <v>56</v>
      </c>
      <c r="C49" s="53"/>
      <c r="D49" s="54"/>
      <c r="E49" s="27">
        <f>SUM(E50)</f>
        <v>0</v>
      </c>
    </row>
    <row r="50" spans="1:5" s="10" customFormat="1" ht="15" x14ac:dyDescent="0.25">
      <c r="A50" s="8"/>
      <c r="B50" s="8" t="s">
        <v>57</v>
      </c>
      <c r="C50" s="8"/>
      <c r="D50" s="12" t="s">
        <v>58</v>
      </c>
      <c r="E50" s="30"/>
    </row>
    <row r="51" spans="1:5" x14ac:dyDescent="0.25">
      <c r="A51" s="6" t="s">
        <v>59</v>
      </c>
      <c r="B51" s="52" t="s">
        <v>60</v>
      </c>
      <c r="C51" s="53"/>
      <c r="D51" s="54"/>
      <c r="E51" s="27">
        <f>SUM(E52)</f>
        <v>180</v>
      </c>
    </row>
    <row r="52" spans="1:5" s="10" customFormat="1" ht="15" x14ac:dyDescent="0.25">
      <c r="A52" s="8"/>
      <c r="B52" s="8" t="s">
        <v>61</v>
      </c>
      <c r="C52" s="8"/>
      <c r="D52" s="12" t="s">
        <v>62</v>
      </c>
      <c r="E52" s="30">
        <v>180</v>
      </c>
    </row>
    <row r="53" spans="1:5" x14ac:dyDescent="0.25">
      <c r="A53" s="6" t="s">
        <v>63</v>
      </c>
      <c r="B53" s="52" t="s">
        <v>64</v>
      </c>
      <c r="C53" s="64"/>
      <c r="D53" s="65"/>
      <c r="E53" s="27">
        <f>SUM(E54)</f>
        <v>0</v>
      </c>
    </row>
    <row r="54" spans="1:5" s="10" customFormat="1" ht="15" x14ac:dyDescent="0.25">
      <c r="A54" s="8"/>
      <c r="B54" s="8" t="s">
        <v>65</v>
      </c>
      <c r="C54" s="8"/>
      <c r="D54" s="12" t="s">
        <v>66</v>
      </c>
      <c r="E54" s="30"/>
    </row>
    <row r="55" spans="1:5" x14ac:dyDescent="0.25">
      <c r="A55" s="6" t="s">
        <v>69</v>
      </c>
      <c r="B55" s="52" t="s">
        <v>70</v>
      </c>
      <c r="C55" s="53"/>
      <c r="D55" s="54"/>
      <c r="E55" s="27">
        <f>SUM(E56)</f>
        <v>0</v>
      </c>
    </row>
    <row r="56" spans="1:5" s="10" customFormat="1" ht="15" x14ac:dyDescent="0.25">
      <c r="A56" s="8"/>
      <c r="B56" s="8" t="s">
        <v>73</v>
      </c>
      <c r="C56" s="8"/>
      <c r="D56" s="12" t="s">
        <v>70</v>
      </c>
      <c r="E56" s="30"/>
    </row>
    <row r="57" spans="1:5" x14ac:dyDescent="0.25">
      <c r="A57" s="6" t="s">
        <v>72</v>
      </c>
      <c r="B57" s="66" t="s">
        <v>92</v>
      </c>
      <c r="C57" s="67"/>
      <c r="D57" s="68"/>
      <c r="E57" s="27">
        <f>SUM(E58)</f>
        <v>0</v>
      </c>
    </row>
    <row r="58" spans="1:5" s="10" customFormat="1" ht="31.15" customHeight="1" x14ac:dyDescent="0.25">
      <c r="A58" s="8"/>
      <c r="B58" s="8" t="s">
        <v>74</v>
      </c>
      <c r="C58" s="8"/>
      <c r="D58" s="13" t="s">
        <v>71</v>
      </c>
      <c r="E58" s="31"/>
    </row>
    <row r="59" spans="1:5" s="5" customFormat="1" x14ac:dyDescent="0.25">
      <c r="A59" s="6"/>
      <c r="B59" s="6"/>
      <c r="C59" s="6"/>
      <c r="D59" s="20" t="s">
        <v>67</v>
      </c>
      <c r="E59" s="27">
        <f>E39+E43+E49+E51+E53+E55+E57</f>
        <v>5820</v>
      </c>
    </row>
    <row r="60" spans="1:5" x14ac:dyDescent="0.25">
      <c r="A60" s="58" t="s">
        <v>94</v>
      </c>
      <c r="B60" s="59"/>
      <c r="C60" s="59"/>
      <c r="D60" s="60"/>
      <c r="E60" s="26"/>
    </row>
    <row r="61" spans="1:5" s="5" customFormat="1" x14ac:dyDescent="0.25">
      <c r="A61" s="61" t="s">
        <v>68</v>
      </c>
      <c r="B61" s="59"/>
      <c r="C61" s="59"/>
      <c r="D61" s="60"/>
      <c r="E61" s="27">
        <f>SUM(E59+E60)</f>
        <v>5820</v>
      </c>
    </row>
    <row r="62" spans="1:5" x14ac:dyDescent="0.25">
      <c r="A62" s="61" t="s">
        <v>95</v>
      </c>
      <c r="B62" s="59"/>
      <c r="C62" s="59"/>
      <c r="D62" s="60"/>
      <c r="E62" s="25">
        <v>380</v>
      </c>
    </row>
    <row r="63" spans="1:5" x14ac:dyDescent="0.25">
      <c r="A63" s="61" t="s">
        <v>116</v>
      </c>
      <c r="B63" s="62"/>
      <c r="C63" s="62"/>
      <c r="D63" s="63"/>
      <c r="E63" s="35">
        <v>200</v>
      </c>
    </row>
    <row r="64" spans="1:5" x14ac:dyDescent="0.25">
      <c r="A64" s="61" t="s">
        <v>96</v>
      </c>
      <c r="B64" s="59"/>
      <c r="C64" s="59"/>
      <c r="D64" s="60"/>
      <c r="E64" s="25">
        <v>180</v>
      </c>
    </row>
    <row r="66" spans="1:5" x14ac:dyDescent="0.25">
      <c r="A66" s="4"/>
    </row>
    <row r="67" spans="1:5" ht="21" x14ac:dyDescent="0.25">
      <c r="A67" s="46" t="s">
        <v>83</v>
      </c>
      <c r="B67" s="47"/>
      <c r="C67" s="47"/>
      <c r="D67" s="47"/>
      <c r="E67" s="47"/>
    </row>
    <row r="68" spans="1:5" ht="33.6" customHeight="1" x14ac:dyDescent="0.25">
      <c r="A68" s="55" t="s">
        <v>117</v>
      </c>
      <c r="B68" s="56"/>
      <c r="C68" s="56"/>
      <c r="D68" s="56"/>
      <c r="E68" s="56"/>
    </row>
    <row r="69" spans="1:5" ht="33.6" customHeight="1" x14ac:dyDescent="0.25">
      <c r="A69" s="41" t="s">
        <v>118</v>
      </c>
      <c r="B69" s="57"/>
      <c r="C69" s="57"/>
      <c r="D69" s="57"/>
      <c r="E69" s="57"/>
    </row>
    <row r="71" spans="1:5" x14ac:dyDescent="0.25">
      <c r="A71" s="4"/>
    </row>
    <row r="72" spans="1:5" ht="21" x14ac:dyDescent="0.25">
      <c r="A72" s="46" t="s">
        <v>84</v>
      </c>
      <c r="B72" s="47"/>
      <c r="C72" s="47"/>
      <c r="D72" s="47"/>
      <c r="E72" s="47"/>
    </row>
    <row r="73" spans="1:5" ht="33.6" customHeight="1" x14ac:dyDescent="0.25">
      <c r="A73" s="48" t="s">
        <v>100</v>
      </c>
      <c r="B73" s="49"/>
      <c r="C73" s="49"/>
      <c r="D73" s="49"/>
      <c r="E73" s="49"/>
    </row>
    <row r="74" spans="1:5" ht="20.100000000000001" customHeight="1" x14ac:dyDescent="0.25">
      <c r="A74" s="43" t="s">
        <v>101</v>
      </c>
      <c r="B74" s="44"/>
      <c r="C74" s="44"/>
      <c r="D74" s="36"/>
      <c r="E74" s="36"/>
    </row>
    <row r="75" spans="1:5" ht="20.100000000000001" customHeight="1" x14ac:dyDescent="0.25">
      <c r="A75" s="41" t="s">
        <v>119</v>
      </c>
      <c r="B75" s="42"/>
      <c r="C75" s="42"/>
      <c r="D75" s="42"/>
      <c r="E75" s="42"/>
    </row>
    <row r="76" spans="1:5" ht="20.100000000000001" customHeight="1" x14ac:dyDescent="0.25">
      <c r="A76" s="41"/>
      <c r="B76" s="42"/>
      <c r="C76" s="42"/>
      <c r="D76" s="42"/>
      <c r="E76" s="42"/>
    </row>
    <row r="77" spans="1:5" ht="20.100000000000001" customHeight="1" x14ac:dyDescent="0.25">
      <c r="A77" s="21"/>
      <c r="B77" s="37"/>
      <c r="C77" s="37"/>
      <c r="D77" s="37"/>
      <c r="E77" s="37"/>
    </row>
    <row r="78" spans="1:5" ht="20.100000000000001" customHeight="1" x14ac:dyDescent="0.25">
      <c r="A78" s="43" t="s">
        <v>102</v>
      </c>
      <c r="B78" s="44"/>
      <c r="C78" s="44"/>
      <c r="D78" s="44"/>
      <c r="E78" s="37"/>
    </row>
    <row r="79" spans="1:5" ht="20.100000000000001" customHeight="1" x14ac:dyDescent="0.25">
      <c r="A79" s="41" t="s">
        <v>120</v>
      </c>
      <c r="B79" s="42"/>
      <c r="C79" s="42"/>
      <c r="D79" s="42"/>
      <c r="E79" s="42"/>
    </row>
    <row r="80" spans="1:5" ht="20.100000000000001" customHeight="1" x14ac:dyDescent="0.25">
      <c r="A80" s="41" t="s">
        <v>122</v>
      </c>
      <c r="B80" s="42"/>
      <c r="C80" s="42"/>
      <c r="D80" s="42"/>
      <c r="E80" s="42"/>
    </row>
    <row r="81" spans="1:5" ht="20.100000000000001" customHeight="1" x14ac:dyDescent="0.25">
      <c r="A81" s="41" t="s">
        <v>123</v>
      </c>
      <c r="B81" s="42"/>
      <c r="C81" s="42"/>
      <c r="D81" s="42"/>
      <c r="E81" s="42"/>
    </row>
    <row r="82" spans="1:5" ht="20.100000000000001" customHeight="1" x14ac:dyDescent="0.25">
      <c r="A82" s="41" t="s">
        <v>121</v>
      </c>
      <c r="B82" s="42"/>
      <c r="C82" s="42"/>
      <c r="D82" s="42"/>
      <c r="E82" s="42"/>
    </row>
    <row r="83" spans="1:5" ht="20.100000000000001" customHeight="1" x14ac:dyDescent="0.25">
      <c r="A83" s="21"/>
      <c r="B83" s="37"/>
      <c r="C83" s="37"/>
      <c r="D83" s="37"/>
      <c r="E83" s="37"/>
    </row>
    <row r="84" spans="1:5" ht="20.100000000000001" customHeight="1" x14ac:dyDescent="0.25">
      <c r="A84" s="43" t="s">
        <v>103</v>
      </c>
      <c r="B84" s="44"/>
      <c r="C84" s="44"/>
      <c r="D84" s="44"/>
      <c r="E84" s="37"/>
    </row>
    <row r="85" spans="1:5" ht="20.100000000000001" customHeight="1" x14ac:dyDescent="0.25">
      <c r="A85" s="41" t="s">
        <v>124</v>
      </c>
      <c r="B85" s="42"/>
      <c r="C85" s="42"/>
      <c r="D85" s="42"/>
      <c r="E85" s="42"/>
    </row>
    <row r="86" spans="1:5" ht="20.100000000000001" customHeight="1" x14ac:dyDescent="0.25">
      <c r="A86" s="41"/>
      <c r="B86" s="42"/>
      <c r="C86" s="42"/>
      <c r="D86" s="42"/>
      <c r="E86" s="42"/>
    </row>
    <row r="87" spans="1:5" ht="20.100000000000001" customHeight="1" x14ac:dyDescent="0.25">
      <c r="A87" s="21"/>
      <c r="B87" s="37"/>
      <c r="C87" s="37"/>
      <c r="D87" s="37"/>
      <c r="E87" s="37"/>
    </row>
    <row r="88" spans="1:5" ht="20.100000000000001" customHeight="1" x14ac:dyDescent="0.25">
      <c r="A88" s="43" t="s">
        <v>104</v>
      </c>
      <c r="B88" s="44"/>
      <c r="C88" s="44"/>
      <c r="D88" s="44"/>
      <c r="E88" s="37"/>
    </row>
    <row r="89" spans="1:5" ht="20.100000000000001" customHeight="1" x14ac:dyDescent="0.25">
      <c r="A89" s="41" t="s">
        <v>114</v>
      </c>
      <c r="B89" s="42"/>
      <c r="C89" s="42"/>
      <c r="D89" s="42"/>
      <c r="E89" s="42"/>
    </row>
    <row r="90" spans="1:5" ht="20.100000000000001" customHeight="1" x14ac:dyDescent="0.25">
      <c r="A90" s="41"/>
      <c r="B90" s="42"/>
      <c r="C90" s="42"/>
      <c r="D90" s="42"/>
      <c r="E90" s="42"/>
    </row>
    <row r="91" spans="1:5" ht="20.100000000000001" customHeight="1" x14ac:dyDescent="0.25">
      <c r="A91" s="21"/>
      <c r="B91" s="37"/>
      <c r="C91" s="37"/>
      <c r="D91" s="37"/>
      <c r="E91" s="37"/>
    </row>
    <row r="92" spans="1:5" ht="20.100000000000001" customHeight="1" x14ac:dyDescent="0.25">
      <c r="A92" s="43" t="s">
        <v>105</v>
      </c>
      <c r="B92" s="44"/>
      <c r="C92" s="44"/>
      <c r="D92" s="44"/>
      <c r="E92" s="37"/>
    </row>
    <row r="93" spans="1:5" ht="20.100000000000001" customHeight="1" x14ac:dyDescent="0.25">
      <c r="A93" s="41" t="s">
        <v>125</v>
      </c>
      <c r="B93" s="42"/>
      <c r="C93" s="42"/>
      <c r="D93" s="42"/>
      <c r="E93" s="42"/>
    </row>
    <row r="94" spans="1:5" ht="20.100000000000001" customHeight="1" x14ac:dyDescent="0.25">
      <c r="A94" s="41"/>
      <c r="B94" s="42"/>
      <c r="C94" s="42"/>
      <c r="D94" s="42"/>
      <c r="E94" s="42"/>
    </row>
    <row r="95" spans="1:5" ht="20.100000000000001" customHeight="1" x14ac:dyDescent="0.25">
      <c r="A95" s="21"/>
      <c r="B95" s="37"/>
      <c r="C95" s="37"/>
      <c r="D95" s="37"/>
      <c r="E95" s="37"/>
    </row>
    <row r="96" spans="1:5" ht="20.100000000000001" customHeight="1" x14ac:dyDescent="0.25">
      <c r="A96" s="43" t="s">
        <v>106</v>
      </c>
      <c r="B96" s="44"/>
      <c r="C96" s="44"/>
      <c r="D96" s="44"/>
      <c r="E96" s="37"/>
    </row>
    <row r="97" spans="1:5" ht="20.100000000000001" customHeight="1" x14ac:dyDescent="0.25">
      <c r="A97" s="41" t="s">
        <v>126</v>
      </c>
      <c r="B97" s="42"/>
      <c r="C97" s="42"/>
      <c r="D97" s="42"/>
      <c r="E97" s="42"/>
    </row>
    <row r="98" spans="1:5" ht="20.100000000000001" customHeight="1" x14ac:dyDescent="0.25">
      <c r="A98" s="21"/>
      <c r="B98" s="37"/>
      <c r="C98" s="37"/>
      <c r="D98" s="37"/>
      <c r="E98" s="37"/>
    </row>
    <row r="99" spans="1:5" ht="20.100000000000001" customHeight="1" x14ac:dyDescent="0.25">
      <c r="A99" s="43" t="s">
        <v>107</v>
      </c>
      <c r="B99" s="44"/>
      <c r="C99" s="44"/>
      <c r="D99" s="44"/>
      <c r="E99" s="37"/>
    </row>
    <row r="100" spans="1:5" ht="20.100000000000001" customHeight="1" x14ac:dyDescent="0.25">
      <c r="A100" s="41" t="s">
        <v>127</v>
      </c>
      <c r="B100" s="42"/>
      <c r="C100" s="42"/>
      <c r="D100" s="42"/>
      <c r="E100" s="42"/>
    </row>
    <row r="101" spans="1:5" ht="20.100000000000001" customHeight="1" x14ac:dyDescent="0.25">
      <c r="A101" s="21"/>
      <c r="B101" s="37"/>
      <c r="C101" s="37"/>
      <c r="D101" s="37"/>
      <c r="E101" s="37"/>
    </row>
    <row r="102" spans="1:5" ht="20.100000000000001" customHeight="1" x14ac:dyDescent="0.25">
      <c r="A102" s="43" t="s">
        <v>108</v>
      </c>
      <c r="B102" s="44"/>
      <c r="C102" s="44"/>
      <c r="D102" s="44"/>
      <c r="E102" s="37"/>
    </row>
    <row r="103" spans="1:5" ht="20.100000000000001" customHeight="1" x14ac:dyDescent="0.25">
      <c r="A103" s="41" t="s">
        <v>128</v>
      </c>
      <c r="B103" s="42"/>
      <c r="C103" s="42"/>
      <c r="D103" s="42"/>
      <c r="E103" s="42"/>
    </row>
    <row r="104" spans="1:5" ht="20.100000000000001" customHeight="1" x14ac:dyDescent="0.25">
      <c r="A104" s="38"/>
      <c r="B104" s="39"/>
      <c r="C104" s="39"/>
      <c r="D104" s="39"/>
      <c r="E104" s="37"/>
    </row>
    <row r="105" spans="1:5" ht="20.100000000000001" customHeight="1" x14ac:dyDescent="0.25">
      <c r="A105" s="22"/>
      <c r="B105" s="37"/>
      <c r="C105" s="37"/>
      <c r="D105" s="37"/>
      <c r="E105" s="37"/>
    </row>
    <row r="106" spans="1:5" ht="33.6" customHeight="1" x14ac:dyDescent="0.25">
      <c r="A106" s="50" t="s">
        <v>109</v>
      </c>
      <c r="B106" s="51"/>
      <c r="C106" s="51"/>
      <c r="D106" s="51"/>
      <c r="E106" s="51"/>
    </row>
    <row r="107" spans="1:5" x14ac:dyDescent="0.25">
      <c r="A107" s="41" t="s">
        <v>110</v>
      </c>
      <c r="B107" s="42"/>
      <c r="C107" s="42"/>
      <c r="D107" s="42"/>
      <c r="E107" s="42"/>
    </row>
    <row r="108" spans="1:5" ht="21" customHeight="1" x14ac:dyDescent="0.25">
      <c r="A108" s="41" t="s">
        <v>111</v>
      </c>
      <c r="B108" s="42"/>
      <c r="C108" s="42"/>
      <c r="D108" s="42"/>
      <c r="E108" s="42"/>
    </row>
    <row r="109" spans="1:5" x14ac:dyDescent="0.25">
      <c r="A109" s="41" t="s">
        <v>129</v>
      </c>
      <c r="B109" s="42"/>
      <c r="C109" s="42"/>
      <c r="D109" s="42"/>
      <c r="E109" s="42"/>
    </row>
    <row r="110" spans="1:5" x14ac:dyDescent="0.25">
      <c r="A110" s="92" t="s">
        <v>112</v>
      </c>
      <c r="B110" s="93"/>
      <c r="C110" s="93"/>
      <c r="D110" s="93"/>
      <c r="E110" s="93"/>
    </row>
    <row r="111" spans="1:5" x14ac:dyDescent="0.25">
      <c r="A111" s="40"/>
      <c r="B111" s="40"/>
      <c r="C111" s="40"/>
      <c r="D111" s="40"/>
      <c r="E111" s="40"/>
    </row>
    <row r="112" spans="1:5" x14ac:dyDescent="0.25">
      <c r="A112" s="40"/>
      <c r="B112" s="40"/>
      <c r="C112" s="40"/>
      <c r="D112" s="40"/>
      <c r="E112" s="40"/>
    </row>
    <row r="113" spans="1:5" x14ac:dyDescent="0.25">
      <c r="A113" s="40"/>
      <c r="B113" s="40"/>
      <c r="C113" s="40"/>
      <c r="D113" s="40"/>
      <c r="E113" s="40"/>
    </row>
    <row r="117" spans="1:5" x14ac:dyDescent="0.25">
      <c r="A117" s="45" t="s">
        <v>113</v>
      </c>
      <c r="B117" s="45"/>
      <c r="C117" s="45"/>
      <c r="D117" s="45"/>
      <c r="E117" s="45"/>
    </row>
  </sheetData>
  <mergeCells count="61">
    <mergeCell ref="A2:E2"/>
    <mergeCell ref="A82:E82"/>
    <mergeCell ref="A110:E110"/>
    <mergeCell ref="A107:E107"/>
    <mergeCell ref="A108:E108"/>
    <mergeCell ref="A109:E109"/>
    <mergeCell ref="A89:E90"/>
    <mergeCell ref="A92:D92"/>
    <mergeCell ref="A93:E94"/>
    <mergeCell ref="A96:D96"/>
    <mergeCell ref="A97:E97"/>
    <mergeCell ref="A5:E5"/>
    <mergeCell ref="A34:D34"/>
    <mergeCell ref="A35:D35"/>
    <mergeCell ref="A6:A7"/>
    <mergeCell ref="B6:B7"/>
    <mergeCell ref="C6:C7"/>
    <mergeCell ref="D6:D7"/>
    <mergeCell ref="E6:E7"/>
    <mergeCell ref="B49:D49"/>
    <mergeCell ref="B51:D51"/>
    <mergeCell ref="B53:D53"/>
    <mergeCell ref="B57:D57"/>
    <mergeCell ref="A8:E8"/>
    <mergeCell ref="B18:C18"/>
    <mergeCell ref="B29:C29"/>
    <mergeCell ref="B32:C32"/>
    <mergeCell ref="B39:D39"/>
    <mergeCell ref="B43:D43"/>
    <mergeCell ref="A38:E38"/>
    <mergeCell ref="A36:D36"/>
    <mergeCell ref="B9:C9"/>
    <mergeCell ref="B11:C11"/>
    <mergeCell ref="B13:C13"/>
    <mergeCell ref="B15:C15"/>
    <mergeCell ref="A72:E72"/>
    <mergeCell ref="A73:E73"/>
    <mergeCell ref="A106:E106"/>
    <mergeCell ref="B55:D55"/>
    <mergeCell ref="A67:E67"/>
    <mergeCell ref="A68:E68"/>
    <mergeCell ref="A69:E69"/>
    <mergeCell ref="A60:D60"/>
    <mergeCell ref="A61:D61"/>
    <mergeCell ref="A62:D62"/>
    <mergeCell ref="A63:D63"/>
    <mergeCell ref="A64:D64"/>
    <mergeCell ref="A74:C74"/>
    <mergeCell ref="A84:D84"/>
    <mergeCell ref="A85:E86"/>
    <mergeCell ref="A88:D88"/>
    <mergeCell ref="A117:E117"/>
    <mergeCell ref="A99:D99"/>
    <mergeCell ref="A100:E100"/>
    <mergeCell ref="A102:D102"/>
    <mergeCell ref="A103:E103"/>
    <mergeCell ref="A81:E81"/>
    <mergeCell ref="A75:E76"/>
    <mergeCell ref="A78:D78"/>
    <mergeCell ref="A79:E79"/>
    <mergeCell ref="A80:E80"/>
  </mergeCells>
  <pageMargins left="0.70866141732283472" right="0.70866141732283472" top="0.74803149606299213" bottom="0.74803149606299213" header="0.31496062992125984" footer="0.31496062992125984"/>
  <pageSetup scale="65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Financijski plan 2025</vt:lpstr>
      <vt:lpstr>'Financijski plan 2025'!Print_Area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MO Kozala</cp:lastModifiedBy>
  <cp:lastPrinted>2023-06-17T16:37:26Z</cp:lastPrinted>
  <dcterms:created xsi:type="dcterms:W3CDTF">2020-02-23T18:33:49Z</dcterms:created>
  <dcterms:modified xsi:type="dcterms:W3CDTF">2024-10-22T07:31:08Z</dcterms:modified>
</cp:coreProperties>
</file>