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19440" windowHeight="9510"/>
  </bookViews>
  <sheets>
    <sheet name="Financijski plan 2024" sheetId="1" r:id="rId1"/>
  </sheets>
  <definedNames>
    <definedName name="_xlnm.Print_Area" localSheetId="0">'Financijski plan 2024'!$A$1:$E$113</definedName>
  </definedNames>
  <calcPr calcId="145621"/>
</workbook>
</file>

<file path=xl/calcChain.xml><?xml version="1.0" encoding="utf-8"?>
<calcChain xmlns="http://schemas.openxmlformats.org/spreadsheetml/2006/main">
  <c r="E60" i="1" l="1"/>
  <c r="E58" i="1"/>
  <c r="E56" i="1"/>
  <c r="E54" i="1"/>
  <c r="E52" i="1"/>
  <c r="E46" i="1"/>
  <c r="E42" i="1"/>
  <c r="E35" i="1"/>
  <c r="E32" i="1"/>
  <c r="E21" i="1"/>
  <c r="E18" i="1"/>
  <c r="E16" i="1"/>
  <c r="E14" i="1"/>
  <c r="E12" i="1"/>
  <c r="E37" i="1" l="1"/>
  <c r="E39" i="1" s="1"/>
  <c r="E62" i="1"/>
  <c r="E64" i="1" s="1"/>
</calcChain>
</file>

<file path=xl/sharedStrings.xml><?xml version="1.0" encoding="utf-8"?>
<sst xmlns="http://schemas.openxmlformats.org/spreadsheetml/2006/main" count="139" uniqueCount="131">
  <si>
    <t>A. Plan prihoda i rashoda</t>
  </si>
  <si>
    <t>Račun</t>
  </si>
  <si>
    <t>Naziv</t>
  </si>
  <si>
    <t>PRIHODI</t>
  </si>
  <si>
    <t>31</t>
  </si>
  <si>
    <t>Prihodi od prodaje robe i pružanja usluga</t>
  </si>
  <si>
    <t>311</t>
  </si>
  <si>
    <t>32</t>
  </si>
  <si>
    <t>Prihodi od članarina i članskih doprinosa</t>
  </si>
  <si>
    <t>321</t>
  </si>
  <si>
    <t>33</t>
  </si>
  <si>
    <t>Prihodi po posebnim propisima</t>
  </si>
  <si>
    <t>331</t>
  </si>
  <si>
    <t>34</t>
  </si>
  <si>
    <t>Prihodi od imovine</t>
  </si>
  <si>
    <t>341</t>
  </si>
  <si>
    <t>Prihodi od financijske imovine</t>
  </si>
  <si>
    <t>342</t>
  </si>
  <si>
    <t>Prihodi od nefinancijske imovine</t>
  </si>
  <si>
    <t>35</t>
  </si>
  <si>
    <t>Prihodi od donacija</t>
  </si>
  <si>
    <t>351</t>
  </si>
  <si>
    <t>Prihodi od donacija iz proračuna</t>
  </si>
  <si>
    <t>353</t>
  </si>
  <si>
    <t>36</t>
  </si>
  <si>
    <t>Ostali prihodi</t>
  </si>
  <si>
    <t>361</t>
  </si>
  <si>
    <t>Prihodi od naknade štete i refundacija</t>
  </si>
  <si>
    <t>362</t>
  </si>
  <si>
    <t>Prihodi od prodaje dugotrajne imovine</t>
  </si>
  <si>
    <t>37</t>
  </si>
  <si>
    <t>Prihodi od povezanih neprofitnih organizacija</t>
  </si>
  <si>
    <t>371</t>
  </si>
  <si>
    <t>UKUPNO PRIHODI</t>
  </si>
  <si>
    <t>RASHODI</t>
  </si>
  <si>
    <t>41</t>
  </si>
  <si>
    <t>Rashodi za radnike</t>
  </si>
  <si>
    <t>411</t>
  </si>
  <si>
    <t>Plaće</t>
  </si>
  <si>
    <t>412</t>
  </si>
  <si>
    <t>Ostali rashodi za radnike</t>
  </si>
  <si>
    <t>413</t>
  </si>
  <si>
    <t>Doprinosi na plaće</t>
  </si>
  <si>
    <t>42</t>
  </si>
  <si>
    <t>Materijalni rashodi</t>
  </si>
  <si>
    <t>422</t>
  </si>
  <si>
    <t>Naknade članovima u predstavničkim i izvršnim tijelima, povjerenstvima i slično</t>
  </si>
  <si>
    <t>424</t>
  </si>
  <si>
    <t>Naknade ostalim osobama izvan radnog odnosa</t>
  </si>
  <si>
    <t>425</t>
  </si>
  <si>
    <t>Rashodi za usluge</t>
  </si>
  <si>
    <t>426</t>
  </si>
  <si>
    <t>Rashodi za materijal i energiju</t>
  </si>
  <si>
    <t>429</t>
  </si>
  <si>
    <t>Ostali nespomenuti materijalni rashodi</t>
  </si>
  <si>
    <t>43</t>
  </si>
  <si>
    <t>Rashodi amortizacije</t>
  </si>
  <si>
    <t>431</t>
  </si>
  <si>
    <t>Amortizacija</t>
  </si>
  <si>
    <t>44</t>
  </si>
  <si>
    <t>Financijski rashodi</t>
  </si>
  <si>
    <t>443</t>
  </si>
  <si>
    <t>Ostali financijski rashodi</t>
  </si>
  <si>
    <t>45</t>
  </si>
  <si>
    <t>Donacije</t>
  </si>
  <si>
    <t>451</t>
  </si>
  <si>
    <t>Tekuće donacije</t>
  </si>
  <si>
    <t>UKUPNO RASHODI</t>
  </si>
  <si>
    <t>UKUPNO ZA POKRIĆE</t>
  </si>
  <si>
    <t>46</t>
  </si>
  <si>
    <t>Ostali rashodi</t>
  </si>
  <si>
    <t>Rashodi vezani uz financiranje povezanih neprofitnih organizacija.</t>
  </si>
  <si>
    <t>47</t>
  </si>
  <si>
    <t>461</t>
  </si>
  <si>
    <t>471</t>
  </si>
  <si>
    <t>354</t>
  </si>
  <si>
    <t>3511</t>
  </si>
  <si>
    <t>3512</t>
  </si>
  <si>
    <t>3513</t>
  </si>
  <si>
    <t>3514</t>
  </si>
  <si>
    <t>352</t>
  </si>
  <si>
    <t>3521</t>
  </si>
  <si>
    <t>3522</t>
  </si>
  <si>
    <t>B. Plan zaduživanja i otplata</t>
  </si>
  <si>
    <t xml:space="preserve">C. Obrazloženje financijskog plana </t>
  </si>
  <si>
    <t xml:space="preserve"> Prihodi od donacija iz državnog proračuna za EU projekte</t>
  </si>
  <si>
    <t xml:space="preserve"> Prihodi od donacija iz proračuna jedinica lokalne i područne (regionalne) samouprave</t>
  </si>
  <si>
    <t xml:space="preserve"> Prihodi od donacija iz proračuna jedinica lokalne i područne (regionalne) samouprave za EU projekte</t>
  </si>
  <si>
    <t xml:space="preserve"> Prihodi od donacija inozemnih vlada i međunarodnih organizacija</t>
  </si>
  <si>
    <t xml:space="preserve"> Prihodi od donacija institucija i tijela EU</t>
  </si>
  <si>
    <t xml:space="preserve"> Prihodi od donacija trgovačkih društava i ostalih pravnih osoba</t>
  </si>
  <si>
    <t xml:space="preserve"> Prihodi od donacija građana i kućanstava</t>
  </si>
  <si>
    <t>Rashodi vezani uz financiranje povezanih neprofitnih organizacija</t>
  </si>
  <si>
    <t>Korištenje prenesenog viška prihoda</t>
  </si>
  <si>
    <t>Preneseni manjak prihoda za pokrivanje</t>
  </si>
  <si>
    <t>Ukupno preneseni višak prihoda iz  prethodnih godina</t>
  </si>
  <si>
    <t>Ostatak viška prihoda iz prethodnih godina</t>
  </si>
  <si>
    <t>Podskupina</t>
  </si>
  <si>
    <t>Odjeljak</t>
  </si>
  <si>
    <t>Iznos u eurima</t>
  </si>
  <si>
    <t>Obrazloženje skupina prihoda i rashoda</t>
  </si>
  <si>
    <t>321 - Prihodi od članarina</t>
  </si>
  <si>
    <t>Prihodi od članarina su planirani u iznosu od 224,00 €. Očekivana svota temmelji se na očekivanju da će svi članovi produljiti članstvo.</t>
  </si>
  <si>
    <t>3512 - Prihodi od donacija iz proračuna JLP(R)S</t>
  </si>
  <si>
    <t xml:space="preserve">       - grad Rijeka u znosu od 1.000,00 € za predstavu Kiko i zaSlon</t>
  </si>
  <si>
    <t xml:space="preserve">353 - Prihodi od donacija trgovačkih društva </t>
  </si>
  <si>
    <t>354 - Prihodi od donacija građana i kućanstava</t>
  </si>
  <si>
    <t>425 - Rashodi za usluge</t>
  </si>
  <si>
    <t>426 - Rashodi za materijal</t>
  </si>
  <si>
    <t>429 - Ostali nespomenuti materijalni rashodi</t>
  </si>
  <si>
    <t>443 - Ostali financijski rashodi</t>
  </si>
  <si>
    <t>Odstupanja od plana</t>
  </si>
  <si>
    <t>Veća odstupanja od plana prihoda i rashoda smatraju se odstupanja veća od 35% na razini skupine</t>
  </si>
  <si>
    <t>računskog plana s dvije znamenke. Za veća odstupanja od plana ili rebalansa plana pokrenut će se aktivnost</t>
  </si>
  <si>
    <t>za izradu rebalansa financijskog plana 2023. koji će se usvojiti na skupštini na isti način kao i financijski plan.</t>
  </si>
  <si>
    <t>Za odstupanja manja od 35% izraditi će se preraspodjela financijskog plana i o tome obavijestiti tijelo udruge.</t>
  </si>
  <si>
    <t>Odgovorna osoba: Erika Valić, predsjednica Udruge Ruka</t>
  </si>
  <si>
    <t>Na temelju čl. 17 Statuta udruge Ruka, Skupština udruge Ruka na izvanrednoj skupštini dana 21.12.2023. godine donijela je</t>
  </si>
  <si>
    <t>FINANCIJSKI PLAN ZA 2024. GODINU</t>
  </si>
  <si>
    <t>Udruga Ruka tijekom 2024. godine neće se dugoročno ni kratkoročno zaduživati te neće imati izdatke po osnovi otplata zaduženja.</t>
  </si>
  <si>
    <t>Udruga Ruka tijekom 2024. godine neće odobravati zajmove ni ostvarivati primitke s osnove naplate danih zajmova.</t>
  </si>
  <si>
    <t xml:space="preserve">       - PGŽ u iznosu 920,00 € za Obilježavanje Međunarodnog dana nedužne djece žrtava agresije</t>
  </si>
  <si>
    <t xml:space="preserve">Planirani iznos donacija je 4.466,00 € prema sljedećoj strukturi:      </t>
  </si>
  <si>
    <t xml:space="preserve">       - PGŽ u iznosu 2.546,00 € za projekt "Kiko na Krku"</t>
  </si>
  <si>
    <t>Prihodi od donacija trgovačkih društva su planirani u iznosu od 1.500,00 €. Planira se aktivnije krenuti sa traženje donacija lokalnih poduzetnika.</t>
  </si>
  <si>
    <t>Prihodi od donacija građana su planirani u iznosu od 100,00 € od pratitelja na FB stranici i profilu.</t>
  </si>
  <si>
    <t>Planirani su u iznosu od 300,00 € za reprezentaciju za prigodne radionice i obilježavanje posebnih datuma i događaja.</t>
  </si>
  <si>
    <t>Rashodi za materijal su planirani u iznosu od 300,00 € za uredski materijal i materijal za prigodne radionice.</t>
  </si>
  <si>
    <t>Ostali financijski rashodi odnose se na bankarske usluge i planirani su u iznosu od 160,00 €.</t>
  </si>
  <si>
    <t>Rashodi za usluge planirani su u iznosu od 3.380,00 € za prikazivanje predstave "Kiko i ruke" i predstave "Kiko i zaSlon", 386,00 € za putne troškove.</t>
  </si>
  <si>
    <t>Višak prihoda koji će se korisiti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</si>
</sst>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n-41A]_-;\-* #,##0.00\ [$kn-41A]_-;_-* &quot;-&quot;??\ [$kn-41A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left"/>
    </xf>
    <xf numFmtId="0" fontId="5" fillId="0" borderId="0" xfId="0" applyFont="1"/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4" fontId="0" fillId="3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5" fillId="3" borderId="4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49" fontId="9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4" fillId="0" borderId="9" xfId="0" applyNumberFormat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164" fontId="4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164" fontId="2" fillId="3" borderId="2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left" wrapText="1"/>
    </xf>
    <xf numFmtId="49" fontId="8" fillId="2" borderId="5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0"/>
  <sheetViews>
    <sheetView tabSelected="1" workbookViewId="0"/>
  </sheetViews>
  <sheetFormatPr defaultColWidth="8.85546875" defaultRowHeight="15.75" x14ac:dyDescent="0.25"/>
  <cols>
    <col min="1" max="1" width="6.7109375" style="2" bestFit="1" customWidth="1"/>
    <col min="2" max="2" width="11.5703125" style="2" customWidth="1"/>
    <col min="3" max="3" width="8.7109375" style="2" bestFit="1" customWidth="1"/>
    <col min="4" max="4" width="74" style="3" bestFit="1" customWidth="1"/>
    <col min="5" max="5" width="11" style="34" customWidth="1"/>
    <col min="6" max="6" width="15.7109375" style="1" bestFit="1" customWidth="1"/>
    <col min="7" max="9" width="8.85546875" style="1"/>
    <col min="10" max="10" width="8.85546875" style="1" customWidth="1"/>
    <col min="11" max="16384" width="8.85546875" style="1"/>
  </cols>
  <sheetData>
    <row r="2" spans="1:5" s="24" customFormat="1" x14ac:dyDescent="0.25">
      <c r="A2" s="95" t="s">
        <v>117</v>
      </c>
      <c r="B2" s="95"/>
      <c r="C2" s="95"/>
      <c r="D2" s="95"/>
      <c r="E2" s="95"/>
    </row>
    <row r="3" spans="1:5" s="24" customFormat="1" x14ac:dyDescent="0.25">
      <c r="A3" s="81"/>
      <c r="B3" s="81"/>
      <c r="C3" s="81"/>
      <c r="D3" s="81"/>
      <c r="E3" s="81"/>
    </row>
    <row r="4" spans="1:5" s="24" customFormat="1" x14ac:dyDescent="0.25">
      <c r="A4" s="23"/>
      <c r="B4" s="23"/>
      <c r="C4" s="23"/>
      <c r="D4" s="23"/>
      <c r="E4" s="23"/>
    </row>
    <row r="5" spans="1:5" ht="21" x14ac:dyDescent="0.25">
      <c r="A5" s="41" t="s">
        <v>118</v>
      </c>
      <c r="B5" s="41"/>
      <c r="C5" s="41"/>
      <c r="D5" s="41"/>
      <c r="E5" s="41"/>
    </row>
    <row r="8" spans="1:5" ht="21" x14ac:dyDescent="0.25">
      <c r="A8" s="82" t="s">
        <v>0</v>
      </c>
      <c r="B8" s="83"/>
      <c r="C8" s="83"/>
      <c r="D8" s="83"/>
      <c r="E8" s="83"/>
    </row>
    <row r="9" spans="1:5" ht="33.75" customHeight="1" x14ac:dyDescent="0.25">
      <c r="A9" s="87" t="s">
        <v>1</v>
      </c>
      <c r="B9" s="87" t="s">
        <v>97</v>
      </c>
      <c r="C9" s="89" t="s">
        <v>98</v>
      </c>
      <c r="D9" s="91" t="s">
        <v>2</v>
      </c>
      <c r="E9" s="93" t="s">
        <v>99</v>
      </c>
    </row>
    <row r="10" spans="1:5" ht="15.75" customHeight="1" x14ac:dyDescent="0.25">
      <c r="A10" s="88"/>
      <c r="B10" s="88"/>
      <c r="C10" s="90"/>
      <c r="D10" s="92"/>
      <c r="E10" s="94"/>
    </row>
    <row r="11" spans="1:5" s="5" customFormat="1" ht="18.75" x14ac:dyDescent="0.25">
      <c r="A11" s="70" t="s">
        <v>3</v>
      </c>
      <c r="B11" s="70"/>
      <c r="C11" s="70"/>
      <c r="D11" s="71"/>
      <c r="E11" s="71"/>
    </row>
    <row r="12" spans="1:5" x14ac:dyDescent="0.25">
      <c r="A12" s="6" t="s">
        <v>4</v>
      </c>
      <c r="B12" s="72"/>
      <c r="C12" s="73"/>
      <c r="D12" s="7" t="s">
        <v>5</v>
      </c>
      <c r="E12" s="27">
        <f>SUM(E13)</f>
        <v>0</v>
      </c>
    </row>
    <row r="13" spans="1:5" s="10" customFormat="1" ht="15" x14ac:dyDescent="0.25">
      <c r="A13" s="8"/>
      <c r="B13" s="8" t="s">
        <v>6</v>
      </c>
      <c r="C13" s="8"/>
      <c r="D13" s="9" t="s">
        <v>5</v>
      </c>
      <c r="E13" s="28"/>
    </row>
    <row r="14" spans="1:5" x14ac:dyDescent="0.25">
      <c r="A14" s="6" t="s">
        <v>7</v>
      </c>
      <c r="B14" s="72"/>
      <c r="C14" s="73"/>
      <c r="D14" s="7" t="s">
        <v>8</v>
      </c>
      <c r="E14" s="27">
        <f>SUM(E15)</f>
        <v>224</v>
      </c>
    </row>
    <row r="15" spans="1:5" s="10" customFormat="1" ht="15" x14ac:dyDescent="0.25">
      <c r="A15" s="8"/>
      <c r="B15" s="8" t="s">
        <v>9</v>
      </c>
      <c r="C15" s="8"/>
      <c r="D15" s="11" t="s">
        <v>8</v>
      </c>
      <c r="E15" s="29">
        <v>224</v>
      </c>
    </row>
    <row r="16" spans="1:5" x14ac:dyDescent="0.25">
      <c r="A16" s="6" t="s">
        <v>10</v>
      </c>
      <c r="B16" s="72"/>
      <c r="C16" s="73"/>
      <c r="D16" s="7" t="s">
        <v>11</v>
      </c>
      <c r="E16" s="27">
        <f>SUM(E17)</f>
        <v>0</v>
      </c>
    </row>
    <row r="17" spans="1:5" s="10" customFormat="1" ht="15" x14ac:dyDescent="0.25">
      <c r="A17" s="8"/>
      <c r="B17" s="8" t="s">
        <v>12</v>
      </c>
      <c r="C17" s="8"/>
      <c r="D17" s="11" t="s">
        <v>11</v>
      </c>
      <c r="E17" s="29"/>
    </row>
    <row r="18" spans="1:5" x14ac:dyDescent="0.25">
      <c r="A18" s="6" t="s">
        <v>13</v>
      </c>
      <c r="B18" s="72"/>
      <c r="C18" s="73"/>
      <c r="D18" s="7" t="s">
        <v>14</v>
      </c>
      <c r="E18" s="27">
        <f>SUM(E19:E20)</f>
        <v>0</v>
      </c>
    </row>
    <row r="19" spans="1:5" s="10" customFormat="1" ht="15" x14ac:dyDescent="0.25">
      <c r="A19" s="8"/>
      <c r="B19" s="8" t="s">
        <v>15</v>
      </c>
      <c r="C19" s="8"/>
      <c r="D19" s="11" t="s">
        <v>16</v>
      </c>
      <c r="E19" s="29"/>
    </row>
    <row r="20" spans="1:5" s="10" customFormat="1" ht="15" x14ac:dyDescent="0.25">
      <c r="A20" s="8"/>
      <c r="B20" s="8" t="s">
        <v>17</v>
      </c>
      <c r="C20" s="8"/>
      <c r="D20" s="11" t="s">
        <v>18</v>
      </c>
      <c r="E20" s="29"/>
    </row>
    <row r="21" spans="1:5" x14ac:dyDescent="0.25">
      <c r="A21" s="6" t="s">
        <v>19</v>
      </c>
      <c r="B21" s="72"/>
      <c r="C21" s="73"/>
      <c r="D21" s="7" t="s">
        <v>20</v>
      </c>
      <c r="E21" s="27">
        <f>SUM(E22:E31)</f>
        <v>6066</v>
      </c>
    </row>
    <row r="22" spans="1:5" s="10" customFormat="1" ht="15" x14ac:dyDescent="0.25">
      <c r="A22" s="8"/>
      <c r="B22" s="8" t="s">
        <v>21</v>
      </c>
      <c r="C22" s="8"/>
      <c r="D22" s="12" t="s">
        <v>22</v>
      </c>
      <c r="E22" s="30"/>
    </row>
    <row r="23" spans="1:5" s="10" customFormat="1" ht="15" x14ac:dyDescent="0.25">
      <c r="A23" s="8"/>
      <c r="B23" s="8"/>
      <c r="C23" s="8" t="s">
        <v>76</v>
      </c>
      <c r="D23" s="16" t="s">
        <v>85</v>
      </c>
      <c r="E23" s="31"/>
    </row>
    <row r="24" spans="1:5" s="10" customFormat="1" ht="30" x14ac:dyDescent="0.25">
      <c r="A24" s="8"/>
      <c r="B24" s="8"/>
      <c r="C24" s="8" t="s">
        <v>77</v>
      </c>
      <c r="D24" s="13" t="s">
        <v>86</v>
      </c>
      <c r="E24" s="31">
        <v>4466</v>
      </c>
    </row>
    <row r="25" spans="1:5" s="10" customFormat="1" ht="15" x14ac:dyDescent="0.25">
      <c r="A25" s="8"/>
      <c r="B25" s="8"/>
      <c r="C25" s="8" t="s">
        <v>78</v>
      </c>
      <c r="D25" s="13" t="s">
        <v>85</v>
      </c>
      <c r="E25" s="31"/>
    </row>
    <row r="26" spans="1:5" s="10" customFormat="1" ht="30" x14ac:dyDescent="0.25">
      <c r="A26" s="8"/>
      <c r="B26" s="8"/>
      <c r="C26" s="8" t="s">
        <v>79</v>
      </c>
      <c r="D26" s="13" t="s">
        <v>87</v>
      </c>
      <c r="E26" s="31"/>
    </row>
    <row r="27" spans="1:5" s="10" customFormat="1" ht="15" x14ac:dyDescent="0.25">
      <c r="A27" s="8"/>
      <c r="B27" s="8" t="s">
        <v>80</v>
      </c>
      <c r="C27" s="8"/>
      <c r="D27" s="13" t="s">
        <v>88</v>
      </c>
      <c r="E27" s="31"/>
    </row>
    <row r="28" spans="1:5" s="10" customFormat="1" ht="15" x14ac:dyDescent="0.25">
      <c r="A28" s="8"/>
      <c r="B28" s="8"/>
      <c r="C28" s="8" t="s">
        <v>81</v>
      </c>
      <c r="D28" s="13" t="s">
        <v>88</v>
      </c>
      <c r="E28" s="31"/>
    </row>
    <row r="29" spans="1:5" s="10" customFormat="1" ht="15" x14ac:dyDescent="0.25">
      <c r="A29" s="8"/>
      <c r="B29" s="8"/>
      <c r="C29" s="8" t="s">
        <v>82</v>
      </c>
      <c r="D29" s="14" t="s">
        <v>89</v>
      </c>
      <c r="E29" s="32"/>
    </row>
    <row r="30" spans="1:5" s="10" customFormat="1" ht="15" x14ac:dyDescent="0.25">
      <c r="A30" s="8"/>
      <c r="B30" s="8" t="s">
        <v>23</v>
      </c>
      <c r="C30" s="8"/>
      <c r="D30" s="13" t="s">
        <v>90</v>
      </c>
      <c r="E30" s="31">
        <v>1500</v>
      </c>
    </row>
    <row r="31" spans="1:5" s="10" customFormat="1" ht="15" x14ac:dyDescent="0.25">
      <c r="A31" s="8"/>
      <c r="B31" s="8" t="s">
        <v>75</v>
      </c>
      <c r="C31" s="8"/>
      <c r="D31" s="14" t="s">
        <v>91</v>
      </c>
      <c r="E31" s="32">
        <v>100</v>
      </c>
    </row>
    <row r="32" spans="1:5" x14ac:dyDescent="0.25">
      <c r="A32" s="6" t="s">
        <v>24</v>
      </c>
      <c r="B32" s="72"/>
      <c r="C32" s="73"/>
      <c r="D32" s="7" t="s">
        <v>25</v>
      </c>
      <c r="E32" s="27">
        <f>SUM(E33:E34)</f>
        <v>0</v>
      </c>
    </row>
    <row r="33" spans="1:5" s="10" customFormat="1" ht="15" x14ac:dyDescent="0.25">
      <c r="A33" s="17"/>
      <c r="B33" s="17" t="s">
        <v>26</v>
      </c>
      <c r="C33" s="17"/>
      <c r="D33" s="9" t="s">
        <v>27</v>
      </c>
      <c r="E33" s="28"/>
    </row>
    <row r="34" spans="1:5" s="10" customFormat="1" ht="15" x14ac:dyDescent="0.25">
      <c r="A34" s="8"/>
      <c r="B34" s="8" t="s">
        <v>28</v>
      </c>
      <c r="C34" s="8"/>
      <c r="D34" s="11" t="s">
        <v>29</v>
      </c>
      <c r="E34" s="29"/>
    </row>
    <row r="35" spans="1:5" x14ac:dyDescent="0.25">
      <c r="A35" s="6" t="s">
        <v>30</v>
      </c>
      <c r="B35" s="72"/>
      <c r="C35" s="73"/>
      <c r="D35" s="7" t="s">
        <v>31</v>
      </c>
      <c r="E35" s="27">
        <f>SUM(E36)</f>
        <v>0</v>
      </c>
    </row>
    <row r="36" spans="1:5" s="10" customFormat="1" ht="15" x14ac:dyDescent="0.25">
      <c r="A36" s="8"/>
      <c r="B36" s="8" t="s">
        <v>32</v>
      </c>
      <c r="C36" s="8"/>
      <c r="D36" s="11" t="s">
        <v>31</v>
      </c>
      <c r="E36" s="29"/>
    </row>
    <row r="37" spans="1:5" x14ac:dyDescent="0.25">
      <c r="A37" s="76" t="s">
        <v>33</v>
      </c>
      <c r="B37" s="84"/>
      <c r="C37" s="84"/>
      <c r="D37" s="85"/>
      <c r="E37" s="27">
        <f>E12+E14+E16+E18+E21+E32+E35</f>
        <v>6290</v>
      </c>
    </row>
    <row r="38" spans="1:5" x14ac:dyDescent="0.25">
      <c r="A38" s="86" t="s">
        <v>93</v>
      </c>
      <c r="B38" s="60"/>
      <c r="C38" s="60"/>
      <c r="D38" s="61"/>
      <c r="E38" s="26">
        <v>220</v>
      </c>
    </row>
    <row r="39" spans="1:5" x14ac:dyDescent="0.25">
      <c r="A39" s="76" t="s">
        <v>68</v>
      </c>
      <c r="B39" s="77"/>
      <c r="C39" s="77"/>
      <c r="D39" s="78"/>
      <c r="E39" s="27">
        <f>SUM(E37+E38)</f>
        <v>6510</v>
      </c>
    </row>
    <row r="41" spans="1:5" s="5" customFormat="1" ht="18.75" x14ac:dyDescent="0.25">
      <c r="A41" s="74" t="s">
        <v>34</v>
      </c>
      <c r="B41" s="75"/>
      <c r="C41" s="75"/>
      <c r="D41" s="75"/>
      <c r="E41" s="75"/>
    </row>
    <row r="42" spans="1:5" x14ac:dyDescent="0.25">
      <c r="A42" s="6" t="s">
        <v>35</v>
      </c>
      <c r="B42" s="53" t="s">
        <v>36</v>
      </c>
      <c r="C42" s="54"/>
      <c r="D42" s="55"/>
      <c r="E42" s="27">
        <f>SUM(E43:E45)</f>
        <v>0</v>
      </c>
    </row>
    <row r="43" spans="1:5" s="10" customFormat="1" ht="15" x14ac:dyDescent="0.25">
      <c r="A43" s="8"/>
      <c r="B43" s="8" t="s">
        <v>37</v>
      </c>
      <c r="C43" s="8"/>
      <c r="D43" s="12" t="s">
        <v>38</v>
      </c>
      <c r="E43" s="30"/>
    </row>
    <row r="44" spans="1:5" s="10" customFormat="1" ht="15" x14ac:dyDescent="0.25">
      <c r="A44" s="8"/>
      <c r="B44" s="8" t="s">
        <v>39</v>
      </c>
      <c r="C44" s="8"/>
      <c r="D44" s="12" t="s">
        <v>40</v>
      </c>
      <c r="E44" s="30"/>
    </row>
    <row r="45" spans="1:5" s="10" customFormat="1" ht="15" x14ac:dyDescent="0.25">
      <c r="A45" s="8"/>
      <c r="B45" s="8" t="s">
        <v>41</v>
      </c>
      <c r="C45" s="8"/>
      <c r="D45" s="12" t="s">
        <v>42</v>
      </c>
      <c r="E45" s="30"/>
    </row>
    <row r="46" spans="1:5" x14ac:dyDescent="0.25">
      <c r="A46" s="6" t="s">
        <v>43</v>
      </c>
      <c r="B46" s="53" t="s">
        <v>44</v>
      </c>
      <c r="C46" s="68"/>
      <c r="D46" s="69"/>
      <c r="E46" s="27">
        <f>SUM(E47:E51)</f>
        <v>4366</v>
      </c>
    </row>
    <row r="47" spans="1:5" s="10" customFormat="1" ht="29.45" customHeight="1" x14ac:dyDescent="0.25">
      <c r="A47" s="8"/>
      <c r="B47" s="8" t="s">
        <v>45</v>
      </c>
      <c r="C47" s="18"/>
      <c r="D47" s="19" t="s">
        <v>46</v>
      </c>
      <c r="E47" s="33"/>
    </row>
    <row r="48" spans="1:5" s="10" customFormat="1" ht="15" x14ac:dyDescent="0.25">
      <c r="A48" s="8"/>
      <c r="B48" s="8" t="s">
        <v>47</v>
      </c>
      <c r="C48" s="8"/>
      <c r="D48" s="15" t="s">
        <v>48</v>
      </c>
      <c r="E48" s="30"/>
    </row>
    <row r="49" spans="1:5" s="10" customFormat="1" ht="15" x14ac:dyDescent="0.25">
      <c r="A49" s="8"/>
      <c r="B49" s="8" t="s">
        <v>49</v>
      </c>
      <c r="C49" s="8"/>
      <c r="D49" s="15" t="s">
        <v>50</v>
      </c>
      <c r="E49" s="30">
        <v>3766</v>
      </c>
    </row>
    <row r="50" spans="1:5" s="10" customFormat="1" ht="15" x14ac:dyDescent="0.25">
      <c r="A50" s="8"/>
      <c r="B50" s="8" t="s">
        <v>51</v>
      </c>
      <c r="C50" s="8"/>
      <c r="D50" s="15" t="s">
        <v>52</v>
      </c>
      <c r="E50" s="30">
        <v>300</v>
      </c>
    </row>
    <row r="51" spans="1:5" s="10" customFormat="1" ht="15" x14ac:dyDescent="0.25">
      <c r="A51" s="8"/>
      <c r="B51" s="8" t="s">
        <v>53</v>
      </c>
      <c r="C51" s="8"/>
      <c r="D51" s="15" t="s">
        <v>54</v>
      </c>
      <c r="E51" s="30">
        <v>300</v>
      </c>
    </row>
    <row r="52" spans="1:5" x14ac:dyDescent="0.25">
      <c r="A52" s="6" t="s">
        <v>55</v>
      </c>
      <c r="B52" s="53" t="s">
        <v>56</v>
      </c>
      <c r="C52" s="54"/>
      <c r="D52" s="55"/>
      <c r="E52" s="27">
        <f>SUM(E53)</f>
        <v>0</v>
      </c>
    </row>
    <row r="53" spans="1:5" s="10" customFormat="1" ht="15" x14ac:dyDescent="0.25">
      <c r="A53" s="8"/>
      <c r="B53" s="8" t="s">
        <v>57</v>
      </c>
      <c r="C53" s="8"/>
      <c r="D53" s="12" t="s">
        <v>58</v>
      </c>
      <c r="E53" s="30"/>
    </row>
    <row r="54" spans="1:5" x14ac:dyDescent="0.25">
      <c r="A54" s="6" t="s">
        <v>59</v>
      </c>
      <c r="B54" s="53" t="s">
        <v>60</v>
      </c>
      <c r="C54" s="54"/>
      <c r="D54" s="55"/>
      <c r="E54" s="27">
        <f>SUM(E55)</f>
        <v>160</v>
      </c>
    </row>
    <row r="55" spans="1:5" s="10" customFormat="1" ht="15" x14ac:dyDescent="0.25">
      <c r="A55" s="8"/>
      <c r="B55" s="8" t="s">
        <v>61</v>
      </c>
      <c r="C55" s="8"/>
      <c r="D55" s="12" t="s">
        <v>62</v>
      </c>
      <c r="E55" s="30">
        <v>160</v>
      </c>
    </row>
    <row r="56" spans="1:5" x14ac:dyDescent="0.25">
      <c r="A56" s="6" t="s">
        <v>63</v>
      </c>
      <c r="B56" s="53" t="s">
        <v>64</v>
      </c>
      <c r="C56" s="65"/>
      <c r="D56" s="66"/>
      <c r="E56" s="27">
        <f>SUM(E57)</f>
        <v>0</v>
      </c>
    </row>
    <row r="57" spans="1:5" s="10" customFormat="1" ht="15" x14ac:dyDescent="0.25">
      <c r="A57" s="8"/>
      <c r="B57" s="8" t="s">
        <v>65</v>
      </c>
      <c r="C57" s="8"/>
      <c r="D57" s="12" t="s">
        <v>66</v>
      </c>
      <c r="E57" s="30"/>
    </row>
    <row r="58" spans="1:5" x14ac:dyDescent="0.25">
      <c r="A58" s="6" t="s">
        <v>69</v>
      </c>
      <c r="B58" s="53" t="s">
        <v>70</v>
      </c>
      <c r="C58" s="54"/>
      <c r="D58" s="55"/>
      <c r="E58" s="27">
        <f>SUM(E59)</f>
        <v>0</v>
      </c>
    </row>
    <row r="59" spans="1:5" s="10" customFormat="1" ht="15" x14ac:dyDescent="0.25">
      <c r="A59" s="8"/>
      <c r="B59" s="8" t="s">
        <v>73</v>
      </c>
      <c r="C59" s="8"/>
      <c r="D59" s="12" t="s">
        <v>70</v>
      </c>
      <c r="E59" s="30"/>
    </row>
    <row r="60" spans="1:5" x14ac:dyDescent="0.25">
      <c r="A60" s="6" t="s">
        <v>72</v>
      </c>
      <c r="B60" s="67" t="s">
        <v>92</v>
      </c>
      <c r="C60" s="68"/>
      <c r="D60" s="69"/>
      <c r="E60" s="27">
        <f>SUM(E61)</f>
        <v>0</v>
      </c>
    </row>
    <row r="61" spans="1:5" s="10" customFormat="1" ht="31.15" customHeight="1" x14ac:dyDescent="0.25">
      <c r="A61" s="8"/>
      <c r="B61" s="8" t="s">
        <v>74</v>
      </c>
      <c r="C61" s="8"/>
      <c r="D61" s="13" t="s">
        <v>71</v>
      </c>
      <c r="E61" s="31"/>
    </row>
    <row r="62" spans="1:5" s="5" customFormat="1" x14ac:dyDescent="0.25">
      <c r="A62" s="6"/>
      <c r="B62" s="6"/>
      <c r="C62" s="6"/>
      <c r="D62" s="20" t="s">
        <v>67</v>
      </c>
      <c r="E62" s="27">
        <f>E42+E46+E52+E54+E56+E58+E60</f>
        <v>4526</v>
      </c>
    </row>
    <row r="63" spans="1:5" x14ac:dyDescent="0.25">
      <c r="A63" s="59" t="s">
        <v>94</v>
      </c>
      <c r="B63" s="60"/>
      <c r="C63" s="60"/>
      <c r="D63" s="61"/>
      <c r="E63" s="26"/>
    </row>
    <row r="64" spans="1:5" s="5" customFormat="1" x14ac:dyDescent="0.25">
      <c r="A64" s="62" t="s">
        <v>68</v>
      </c>
      <c r="B64" s="60"/>
      <c r="C64" s="60"/>
      <c r="D64" s="61"/>
      <c r="E64" s="27">
        <f>SUM(E62+E63)</f>
        <v>4526</v>
      </c>
    </row>
    <row r="65" spans="1:5" x14ac:dyDescent="0.25">
      <c r="A65" s="62" t="s">
        <v>95</v>
      </c>
      <c r="B65" s="60"/>
      <c r="C65" s="60"/>
      <c r="D65" s="61"/>
      <c r="E65" s="25">
        <v>220</v>
      </c>
    </row>
    <row r="66" spans="1:5" x14ac:dyDescent="0.25">
      <c r="A66" s="62" t="s">
        <v>130</v>
      </c>
      <c r="B66" s="63"/>
      <c r="C66" s="63"/>
      <c r="D66" s="64"/>
      <c r="E66" s="35">
        <v>100</v>
      </c>
    </row>
    <row r="67" spans="1:5" x14ac:dyDescent="0.25">
      <c r="A67" s="62" t="s">
        <v>96</v>
      </c>
      <c r="B67" s="60"/>
      <c r="C67" s="60"/>
      <c r="D67" s="61"/>
      <c r="E67" s="25">
        <v>93.11</v>
      </c>
    </row>
    <row r="69" spans="1:5" x14ac:dyDescent="0.25">
      <c r="A69" s="4"/>
    </row>
    <row r="70" spans="1:5" ht="21" x14ac:dyDescent="0.25">
      <c r="A70" s="47" t="s">
        <v>83</v>
      </c>
      <c r="B70" s="48"/>
      <c r="C70" s="48"/>
      <c r="D70" s="48"/>
      <c r="E70" s="48"/>
    </row>
    <row r="71" spans="1:5" ht="33.6" customHeight="1" x14ac:dyDescent="0.25">
      <c r="A71" s="56" t="s">
        <v>119</v>
      </c>
      <c r="B71" s="57"/>
      <c r="C71" s="57"/>
      <c r="D71" s="57"/>
      <c r="E71" s="57"/>
    </row>
    <row r="72" spans="1:5" ht="33.6" customHeight="1" x14ac:dyDescent="0.25">
      <c r="A72" s="45" t="s">
        <v>120</v>
      </c>
      <c r="B72" s="58"/>
      <c r="C72" s="58"/>
      <c r="D72" s="58"/>
      <c r="E72" s="58"/>
    </row>
    <row r="74" spans="1:5" x14ac:dyDescent="0.25">
      <c r="A74" s="4"/>
    </row>
    <row r="75" spans="1:5" ht="21" x14ac:dyDescent="0.25">
      <c r="A75" s="47" t="s">
        <v>84</v>
      </c>
      <c r="B75" s="48"/>
      <c r="C75" s="48"/>
      <c r="D75" s="48"/>
      <c r="E75" s="48"/>
    </row>
    <row r="76" spans="1:5" ht="33.6" customHeight="1" x14ac:dyDescent="0.25">
      <c r="A76" s="49" t="s">
        <v>100</v>
      </c>
      <c r="B76" s="50"/>
      <c r="C76" s="50"/>
      <c r="D76" s="50"/>
      <c r="E76" s="50"/>
    </row>
    <row r="77" spans="1:5" ht="20.100000000000001" customHeight="1" x14ac:dyDescent="0.25">
      <c r="A77" s="43" t="s">
        <v>101</v>
      </c>
      <c r="B77" s="44"/>
      <c r="C77" s="44"/>
      <c r="D77" s="36"/>
      <c r="E77" s="36"/>
    </row>
    <row r="78" spans="1:5" ht="20.100000000000001" customHeight="1" x14ac:dyDescent="0.25">
      <c r="A78" s="45" t="s">
        <v>102</v>
      </c>
      <c r="B78" s="46"/>
      <c r="C78" s="46"/>
      <c r="D78" s="46"/>
      <c r="E78" s="46"/>
    </row>
    <row r="79" spans="1:5" ht="20.100000000000001" customHeight="1" x14ac:dyDescent="0.25">
      <c r="A79" s="45"/>
      <c r="B79" s="46"/>
      <c r="C79" s="46"/>
      <c r="D79" s="46"/>
      <c r="E79" s="46"/>
    </row>
    <row r="80" spans="1:5" ht="20.100000000000001" customHeight="1" x14ac:dyDescent="0.25">
      <c r="A80" s="21"/>
      <c r="B80" s="37"/>
      <c r="C80" s="37"/>
      <c r="D80" s="37"/>
      <c r="E80" s="37"/>
    </row>
    <row r="81" spans="1:5" ht="20.100000000000001" customHeight="1" x14ac:dyDescent="0.25">
      <c r="A81" s="43" t="s">
        <v>103</v>
      </c>
      <c r="B81" s="44"/>
      <c r="C81" s="44"/>
      <c r="D81" s="44"/>
      <c r="E81" s="37"/>
    </row>
    <row r="82" spans="1:5" ht="20.100000000000001" customHeight="1" x14ac:dyDescent="0.25">
      <c r="A82" s="45" t="s">
        <v>122</v>
      </c>
      <c r="B82" s="46"/>
      <c r="C82" s="46"/>
      <c r="D82" s="46"/>
      <c r="E82" s="46"/>
    </row>
    <row r="83" spans="1:5" ht="20.100000000000001" customHeight="1" x14ac:dyDescent="0.25">
      <c r="A83" s="45" t="s">
        <v>104</v>
      </c>
      <c r="B83" s="46"/>
      <c r="C83" s="46"/>
      <c r="D83" s="46"/>
      <c r="E83" s="46"/>
    </row>
    <row r="84" spans="1:5" ht="20.100000000000001" customHeight="1" x14ac:dyDescent="0.25">
      <c r="A84" s="45" t="s">
        <v>123</v>
      </c>
      <c r="B84" s="46"/>
      <c r="C84" s="46"/>
      <c r="D84" s="46"/>
      <c r="E84" s="46"/>
    </row>
    <row r="85" spans="1:5" ht="20.100000000000001" customHeight="1" x14ac:dyDescent="0.25">
      <c r="A85" s="45" t="s">
        <v>121</v>
      </c>
      <c r="B85" s="46"/>
      <c r="C85" s="46"/>
      <c r="D85" s="46"/>
      <c r="E85" s="46"/>
    </row>
    <row r="86" spans="1:5" ht="20.100000000000001" customHeight="1" x14ac:dyDescent="0.25">
      <c r="A86" s="21"/>
      <c r="B86" s="37"/>
      <c r="C86" s="37"/>
      <c r="D86" s="37"/>
      <c r="E86" s="37"/>
    </row>
    <row r="87" spans="1:5" ht="20.100000000000001" customHeight="1" x14ac:dyDescent="0.25">
      <c r="A87" s="43" t="s">
        <v>105</v>
      </c>
      <c r="B87" s="44"/>
      <c r="C87" s="44"/>
      <c r="D87" s="44"/>
      <c r="E87" s="37"/>
    </row>
    <row r="88" spans="1:5" ht="20.100000000000001" customHeight="1" x14ac:dyDescent="0.25">
      <c r="A88" s="45" t="s">
        <v>124</v>
      </c>
      <c r="B88" s="46"/>
      <c r="C88" s="46"/>
      <c r="D88" s="46"/>
      <c r="E88" s="46"/>
    </row>
    <row r="89" spans="1:5" ht="20.100000000000001" customHeight="1" x14ac:dyDescent="0.25">
      <c r="A89" s="45"/>
      <c r="B89" s="46"/>
      <c r="C89" s="46"/>
      <c r="D89" s="46"/>
      <c r="E89" s="46"/>
    </row>
    <row r="90" spans="1:5" ht="20.100000000000001" customHeight="1" x14ac:dyDescent="0.25">
      <c r="A90" s="21"/>
      <c r="B90" s="37"/>
      <c r="C90" s="37"/>
      <c r="D90" s="37"/>
      <c r="E90" s="37"/>
    </row>
    <row r="91" spans="1:5" ht="20.100000000000001" customHeight="1" x14ac:dyDescent="0.25">
      <c r="A91" s="43" t="s">
        <v>106</v>
      </c>
      <c r="B91" s="44"/>
      <c r="C91" s="44"/>
      <c r="D91" s="44"/>
      <c r="E91" s="37"/>
    </row>
    <row r="92" spans="1:5" ht="20.100000000000001" customHeight="1" x14ac:dyDescent="0.25">
      <c r="A92" s="45" t="s">
        <v>125</v>
      </c>
      <c r="B92" s="46"/>
      <c r="C92" s="46"/>
      <c r="D92" s="46"/>
      <c r="E92" s="46"/>
    </row>
    <row r="93" spans="1:5" ht="20.100000000000001" customHeight="1" x14ac:dyDescent="0.25">
      <c r="A93" s="45"/>
      <c r="B93" s="46"/>
      <c r="C93" s="46"/>
      <c r="D93" s="46"/>
      <c r="E93" s="46"/>
    </row>
    <row r="94" spans="1:5" ht="20.100000000000001" customHeight="1" x14ac:dyDescent="0.25">
      <c r="A94" s="21"/>
      <c r="B94" s="37"/>
      <c r="C94" s="37"/>
      <c r="D94" s="37"/>
      <c r="E94" s="37"/>
    </row>
    <row r="95" spans="1:5" ht="20.100000000000001" customHeight="1" x14ac:dyDescent="0.25">
      <c r="A95" s="43" t="s">
        <v>107</v>
      </c>
      <c r="B95" s="44"/>
      <c r="C95" s="44"/>
      <c r="D95" s="44"/>
      <c r="E95" s="37"/>
    </row>
    <row r="96" spans="1:5" ht="20.100000000000001" customHeight="1" x14ac:dyDescent="0.25">
      <c r="A96" s="45" t="s">
        <v>129</v>
      </c>
      <c r="B96" s="46"/>
      <c r="C96" s="46"/>
      <c r="D96" s="46"/>
      <c r="E96" s="46"/>
    </row>
    <row r="97" spans="1:5" ht="20.100000000000001" customHeight="1" x14ac:dyDescent="0.25">
      <c r="A97" s="45"/>
      <c r="B97" s="46"/>
      <c r="C97" s="46"/>
      <c r="D97" s="46"/>
      <c r="E97" s="46"/>
    </row>
    <row r="98" spans="1:5" ht="20.100000000000001" customHeight="1" x14ac:dyDescent="0.25">
      <c r="A98" s="21"/>
      <c r="B98" s="37"/>
      <c r="C98" s="37"/>
      <c r="D98" s="37"/>
      <c r="E98" s="37"/>
    </row>
    <row r="99" spans="1:5" ht="20.100000000000001" customHeight="1" x14ac:dyDescent="0.25">
      <c r="A99" s="43" t="s">
        <v>108</v>
      </c>
      <c r="B99" s="44"/>
      <c r="C99" s="44"/>
      <c r="D99" s="44"/>
      <c r="E99" s="37"/>
    </row>
    <row r="100" spans="1:5" ht="20.100000000000001" customHeight="1" x14ac:dyDescent="0.25">
      <c r="A100" s="45" t="s">
        <v>127</v>
      </c>
      <c r="B100" s="46"/>
      <c r="C100" s="46"/>
      <c r="D100" s="46"/>
      <c r="E100" s="46"/>
    </row>
    <row r="101" spans="1:5" ht="20.100000000000001" customHeight="1" x14ac:dyDescent="0.25">
      <c r="A101" s="21"/>
      <c r="B101" s="37"/>
      <c r="C101" s="37"/>
      <c r="D101" s="37"/>
      <c r="E101" s="37"/>
    </row>
    <row r="102" spans="1:5" ht="20.100000000000001" customHeight="1" x14ac:dyDescent="0.25">
      <c r="A102" s="43" t="s">
        <v>109</v>
      </c>
      <c r="B102" s="44"/>
      <c r="C102" s="44"/>
      <c r="D102" s="44"/>
      <c r="E102" s="37"/>
    </row>
    <row r="103" spans="1:5" ht="20.100000000000001" customHeight="1" x14ac:dyDescent="0.25">
      <c r="A103" s="45" t="s">
        <v>126</v>
      </c>
      <c r="B103" s="46"/>
      <c r="C103" s="46"/>
      <c r="D103" s="46"/>
      <c r="E103" s="46"/>
    </row>
    <row r="104" spans="1:5" ht="20.100000000000001" customHeight="1" x14ac:dyDescent="0.25">
      <c r="A104" s="21"/>
      <c r="B104" s="37"/>
      <c r="C104" s="37"/>
      <c r="D104" s="37"/>
      <c r="E104" s="37"/>
    </row>
    <row r="105" spans="1:5" ht="20.100000000000001" customHeight="1" x14ac:dyDescent="0.25">
      <c r="A105" s="43" t="s">
        <v>110</v>
      </c>
      <c r="B105" s="44"/>
      <c r="C105" s="44"/>
      <c r="D105" s="44"/>
      <c r="E105" s="37"/>
    </row>
    <row r="106" spans="1:5" ht="20.100000000000001" customHeight="1" x14ac:dyDescent="0.25">
      <c r="A106" s="45" t="s">
        <v>128</v>
      </c>
      <c r="B106" s="46"/>
      <c r="C106" s="46"/>
      <c r="D106" s="46"/>
      <c r="E106" s="46"/>
    </row>
    <row r="107" spans="1:5" ht="20.100000000000001" customHeight="1" x14ac:dyDescent="0.25">
      <c r="A107" s="38"/>
      <c r="B107" s="39"/>
      <c r="C107" s="39"/>
      <c r="D107" s="39"/>
      <c r="E107" s="37"/>
    </row>
    <row r="108" spans="1:5" ht="20.100000000000001" customHeight="1" x14ac:dyDescent="0.25">
      <c r="A108" s="22"/>
      <c r="B108" s="37"/>
      <c r="C108" s="37"/>
      <c r="D108" s="37"/>
      <c r="E108" s="37"/>
    </row>
    <row r="109" spans="1:5" ht="33.6" customHeight="1" x14ac:dyDescent="0.25">
      <c r="A109" s="51" t="s">
        <v>111</v>
      </c>
      <c r="B109" s="52"/>
      <c r="C109" s="52"/>
      <c r="D109" s="52"/>
      <c r="E109" s="52"/>
    </row>
    <row r="110" spans="1:5" x14ac:dyDescent="0.25">
      <c r="A110" s="45" t="s">
        <v>112</v>
      </c>
      <c r="B110" s="46"/>
      <c r="C110" s="46"/>
      <c r="D110" s="46"/>
      <c r="E110" s="46"/>
    </row>
    <row r="111" spans="1:5" ht="21" customHeight="1" x14ac:dyDescent="0.25">
      <c r="A111" s="45" t="s">
        <v>113</v>
      </c>
      <c r="B111" s="46"/>
      <c r="C111" s="46"/>
      <c r="D111" s="46"/>
      <c r="E111" s="46"/>
    </row>
    <row r="112" spans="1:5" x14ac:dyDescent="0.25">
      <c r="A112" s="45" t="s">
        <v>114</v>
      </c>
      <c r="B112" s="46"/>
      <c r="C112" s="46"/>
      <c r="D112" s="46"/>
      <c r="E112" s="46"/>
    </row>
    <row r="113" spans="1:5" x14ac:dyDescent="0.25">
      <c r="A113" s="79" t="s">
        <v>115</v>
      </c>
      <c r="B113" s="80"/>
      <c r="C113" s="80"/>
      <c r="D113" s="80"/>
      <c r="E113" s="80"/>
    </row>
    <row r="114" spans="1:5" x14ac:dyDescent="0.25">
      <c r="A114" s="40"/>
      <c r="B114" s="40"/>
      <c r="C114" s="40"/>
      <c r="D114" s="40"/>
      <c r="E114" s="40"/>
    </row>
    <row r="115" spans="1:5" x14ac:dyDescent="0.25">
      <c r="A115" s="40"/>
      <c r="B115" s="40"/>
      <c r="C115" s="40"/>
      <c r="D115" s="40"/>
      <c r="E115" s="40"/>
    </row>
    <row r="116" spans="1:5" x14ac:dyDescent="0.25">
      <c r="A116" s="40"/>
      <c r="B116" s="40"/>
      <c r="C116" s="40"/>
      <c r="D116" s="40"/>
      <c r="E116" s="40"/>
    </row>
    <row r="120" spans="1:5" x14ac:dyDescent="0.25">
      <c r="A120" s="42" t="s">
        <v>116</v>
      </c>
      <c r="B120" s="42"/>
      <c r="C120" s="42"/>
      <c r="D120" s="42"/>
      <c r="E120" s="42"/>
    </row>
  </sheetData>
  <mergeCells count="63">
    <mergeCell ref="A85:E85"/>
    <mergeCell ref="A113:E113"/>
    <mergeCell ref="A110:E110"/>
    <mergeCell ref="A111:E111"/>
    <mergeCell ref="A112:E112"/>
    <mergeCell ref="A2:E2"/>
    <mergeCell ref="A3:E3"/>
    <mergeCell ref="A8:E8"/>
    <mergeCell ref="A37:D37"/>
    <mergeCell ref="A38:D38"/>
    <mergeCell ref="A9:A10"/>
    <mergeCell ref="B9:B10"/>
    <mergeCell ref="C9:C10"/>
    <mergeCell ref="D9:D10"/>
    <mergeCell ref="E9:E10"/>
    <mergeCell ref="B52:D52"/>
    <mergeCell ref="B54:D54"/>
    <mergeCell ref="B56:D56"/>
    <mergeCell ref="B60:D60"/>
    <mergeCell ref="A11:E11"/>
    <mergeCell ref="B21:C21"/>
    <mergeCell ref="B32:C32"/>
    <mergeCell ref="B35:C35"/>
    <mergeCell ref="B42:D42"/>
    <mergeCell ref="B46:D46"/>
    <mergeCell ref="A41:E41"/>
    <mergeCell ref="A39:D39"/>
    <mergeCell ref="B12:C12"/>
    <mergeCell ref="B14:C14"/>
    <mergeCell ref="B16:C16"/>
    <mergeCell ref="B18:C18"/>
    <mergeCell ref="A75:E75"/>
    <mergeCell ref="A76:E76"/>
    <mergeCell ref="A109:E109"/>
    <mergeCell ref="B58:D58"/>
    <mergeCell ref="A70:E70"/>
    <mergeCell ref="A71:E71"/>
    <mergeCell ref="A72:E72"/>
    <mergeCell ref="A63:D63"/>
    <mergeCell ref="A64:D64"/>
    <mergeCell ref="A65:D65"/>
    <mergeCell ref="A66:D66"/>
    <mergeCell ref="A67:D67"/>
    <mergeCell ref="A77:C77"/>
    <mergeCell ref="A87:D87"/>
    <mergeCell ref="A88:E89"/>
    <mergeCell ref="A91:D91"/>
    <mergeCell ref="A5:E5"/>
    <mergeCell ref="A120:E120"/>
    <mergeCell ref="A102:D102"/>
    <mergeCell ref="A103:E103"/>
    <mergeCell ref="A105:D105"/>
    <mergeCell ref="A106:E106"/>
    <mergeCell ref="A92:E93"/>
    <mergeCell ref="A95:D95"/>
    <mergeCell ref="A96:E97"/>
    <mergeCell ref="A99:D99"/>
    <mergeCell ref="A100:E100"/>
    <mergeCell ref="A78:E79"/>
    <mergeCell ref="A81:D81"/>
    <mergeCell ref="A82:E82"/>
    <mergeCell ref="A83:E83"/>
    <mergeCell ref="A84:E84"/>
  </mergeCells>
  <pageMargins left="0.70866141732283472" right="0.70866141732283472" top="0.74803149606299213" bottom="0.74803149606299213" header="0.31496062992125984" footer="0.31496062992125984"/>
  <pageSetup scale="65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Financijski plan 2024</vt:lpstr>
      <vt:lpstr>'Financijski plan 2024'!Podrucje_ispisa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Sanja Dulić</cp:lastModifiedBy>
  <cp:lastPrinted>2023-06-17T16:37:26Z</cp:lastPrinted>
  <dcterms:created xsi:type="dcterms:W3CDTF">2020-02-23T18:33:49Z</dcterms:created>
  <dcterms:modified xsi:type="dcterms:W3CDTF">2024-02-28T07:02:28Z</dcterms:modified>
</cp:coreProperties>
</file>